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ran\Documents\Görans Dokument\Data\Skytte\Tävlingar\Resultat\Luft\Gästrikeserien\24-25\"/>
    </mc:Choice>
  </mc:AlternateContent>
  <xr:revisionPtr revIDLastSave="0" documentId="8_{CA372CFB-7A15-4A3C-993F-0F96E5BC53FD}" xr6:coauthVersionLast="47" xr6:coauthVersionMax="47" xr10:uidLastSave="{00000000-0000-0000-0000-000000000000}"/>
  <bookViews>
    <workbookView xWindow="14295" yWindow="0" windowWidth="14610" windowHeight="15585" tabRatio="692" firstSheet="3" activeTab="4" xr2:uid="{00000000-000D-0000-FFFF-FFFF00000000}"/>
  </bookViews>
  <sheets>
    <sheet name="Omg 1 Hille" sheetId="17" r:id="rId1"/>
    <sheet name="Omg 2 Sandviken" sheetId="18" r:id="rId2"/>
    <sheet name="Omg 3 Gefle" sheetId="21" r:id="rId3"/>
    <sheet name="Omg 4 Hofors" sheetId="23" r:id="rId4"/>
    <sheet name="Sammanställning ind" sheetId="1" r:id="rId5"/>
    <sheet name="Lag Hille" sheetId="16" r:id="rId6"/>
    <sheet name="Lag Sandviken" sheetId="19" r:id="rId7"/>
    <sheet name="Lag Gefle" sheetId="20" r:id="rId8"/>
    <sheet name="Lag Hofors" sheetId="22" r:id="rId9"/>
    <sheet name="Lag Gefle Omg 5" sheetId="24" r:id="rId10"/>
    <sheet name="Lag samman" sheetId="2" r:id="rId11"/>
  </sheets>
  <definedNames>
    <definedName name="Betalning" localSheetId="5">{"'Sammanställning ind'!$A$1:$AU$112"}</definedName>
    <definedName name="Betalning" localSheetId="0">{"'Sammanställning ind'!$A$1:$AU$112"}</definedName>
    <definedName name="Betalning" hidden="1">{"'Sammanställning ind'!$A$1:$AU$112"}</definedName>
    <definedName name="Betalning_1" localSheetId="5">{"'Sammanställning ind'!$A$1:$AU$112"}</definedName>
    <definedName name="Betalning_1" localSheetId="0">{"'Sammanställning ind'!$A$1:$AU$112"}</definedName>
    <definedName name="Betalning_1">{"'Sammanställning ind'!$A$1:$AU$112"}</definedName>
    <definedName name="HTML_CodePage" hidden="1">1252</definedName>
    <definedName name="HTML_Control" localSheetId="5">{"'Sammanställning ind'!$A$1:$AU$112"}</definedName>
    <definedName name="HTML_Control" localSheetId="0">{"'Sammanställning ind'!$A$1:$AU$112"}</definedName>
    <definedName name="HTML_Control" localSheetId="3" hidden="1">{"'Sammanställning ind'!$A$1:$AU$112"}</definedName>
    <definedName name="HTML_Control" hidden="1">{"'Sammanställning ind'!$A$1:$AU$112"}</definedName>
    <definedName name="HTML_Control_1" localSheetId="5">{"'Sammanställning ind'!$A$1:$AU$112"}</definedName>
    <definedName name="HTML_Control_1" localSheetId="0">{"'Sammanställning ind'!$A$1:$AU$112"}</definedName>
    <definedName name="HTML_Control_1">{"'Sammanställning ind'!$A$1:$AU$112"}</definedName>
    <definedName name="HTML_Control_1_1" localSheetId="5">{"'Sammanställning ind'!$A$1:$AU$112"}</definedName>
    <definedName name="HTML_Control_1_1" localSheetId="0">{"'Sammanställning ind'!$A$1:$AU$112"}</definedName>
    <definedName name="HTML_Control_1_1">{"'Sammanställning ind'!$A$1:$AU$112"}</definedName>
    <definedName name="HTML_Control_1_2" localSheetId="5">{"'Sammanställning ind'!$A$1:$AU$112"}</definedName>
    <definedName name="HTML_Control_1_2" localSheetId="0">{"'Sammanställning ind'!$A$1:$AU$112"}</definedName>
    <definedName name="HTML_Control_1_2">{"'Sammanställning ind'!$A$1:$AU$112"}</definedName>
    <definedName name="HTML_Description" hidden="1">""</definedName>
    <definedName name="HTML_Email" hidden="1">""</definedName>
    <definedName name="HTML_Header" hidden="1">"Sammanställning ind"</definedName>
    <definedName name="HTML_LastUpdate" hidden="1">"2002-01-20"</definedName>
    <definedName name="HTML_LineAfter" localSheetId="5">0</definedName>
    <definedName name="HTML_LineAfter" localSheetId="0">0</definedName>
    <definedName name="HTML_LineAfter" hidden="1">FALSE</definedName>
    <definedName name="HTML_LineBefore" localSheetId="5">0</definedName>
    <definedName name="HTML_LineBefore" localSheetId="0">0</definedName>
    <definedName name="HTML_LineBefore" hidden="1">FALSE</definedName>
    <definedName name="HTML_Name" hidden="1">"Stefan Lindblom"</definedName>
    <definedName name="HTML_OBDlg2" localSheetId="5">1</definedName>
    <definedName name="HTML_OBDlg2" localSheetId="0">1</definedName>
    <definedName name="HTML_OBDlg2" hidden="1">TRUE</definedName>
    <definedName name="HTML_OBDlg4" localSheetId="5">1</definedName>
    <definedName name="HTML_OBDlg4" localSheetId="0">1</definedName>
    <definedName name="HTML_OBDlg4" hidden="1">TRUE</definedName>
    <definedName name="HTML_OS" hidden="1">0</definedName>
    <definedName name="HTML_PathFile" hidden="1">"C:\Skytte\Gästrike Ungdomsskytte\Resultat\MinHTML.htm"</definedName>
    <definedName name="HTML_Title" hidden="1">"GS 2001_2002"</definedName>
    <definedName name="Lag" localSheetId="5">{"'Sammanställning ind'!$A$1:$AU$112"}</definedName>
    <definedName name="Lag" localSheetId="0">{"'Sammanställning ind'!$A$1:$AU$112"}</definedName>
    <definedName name="Lag" localSheetId="3" hidden="1">{"'Sammanställning ind'!$A$1:$AU$112"}</definedName>
    <definedName name="Lag" hidden="1">{"'Sammanställning ind'!$A$1:$AU$112"}</definedName>
    <definedName name="Lag_1" localSheetId="5">{"'Sammanställning ind'!$A$1:$AU$112"}</definedName>
    <definedName name="Lag_1" localSheetId="0">{"'Sammanställning ind'!$A$1:$AU$112"}</definedName>
    <definedName name="Lag_1">{"'Sammanställning ind'!$A$1:$AU$112"}</definedName>
    <definedName name="Lag_1_1" localSheetId="5">{"'Sammanställning ind'!$A$1:$AU$112"}</definedName>
    <definedName name="Lag_1_1" localSheetId="0">{"'Sammanställning ind'!$A$1:$AU$112"}</definedName>
    <definedName name="Lag_1_1">{"'Sammanställning ind'!$A$1:$AU$112"}</definedName>
    <definedName name="Lag_1_2" localSheetId="5">{"'Sammanställning ind'!$A$1:$AU$112"}</definedName>
    <definedName name="Lag_1_2" localSheetId="0">{"'Sammanställning ind'!$A$1:$AU$112"}</definedName>
    <definedName name="Lag_1_2">{"'Sammanställning ind'!$A$1:$AU$112"}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24" l="1"/>
  <c r="D22" i="24"/>
  <c r="D29" i="24"/>
  <c r="D15" i="24"/>
  <c r="D8" i="24"/>
  <c r="L71" i="23"/>
  <c r="L70" i="23"/>
  <c r="L64" i="23"/>
  <c r="L63" i="23"/>
  <c r="L62" i="23"/>
  <c r="L51" i="23"/>
  <c r="L50" i="23"/>
  <c r="L49" i="23"/>
  <c r="L48" i="23"/>
  <c r="L47" i="23"/>
  <c r="L46" i="23"/>
  <c r="L45" i="23"/>
  <c r="L44" i="23"/>
  <c r="L41" i="23"/>
  <c r="L38" i="23"/>
  <c r="L37" i="23"/>
  <c r="L34" i="23"/>
  <c r="L33" i="23"/>
  <c r="L32" i="23"/>
  <c r="L31" i="23"/>
  <c r="L30" i="23"/>
  <c r="L29" i="23"/>
  <c r="L28" i="23"/>
  <c r="L20" i="23"/>
  <c r="L19" i="23"/>
  <c r="L18" i="23"/>
  <c r="L17" i="23"/>
  <c r="L12" i="23"/>
  <c r="L11" i="23"/>
  <c r="L10" i="23"/>
  <c r="L7" i="23"/>
  <c r="L6" i="23"/>
  <c r="L5" i="23"/>
  <c r="Q4" i="2"/>
  <c r="D35" i="22"/>
  <c r="D22" i="22"/>
  <c r="D29" i="22"/>
  <c r="D8" i="22"/>
  <c r="D15" i="22"/>
  <c r="D29" i="20"/>
  <c r="D22" i="20"/>
  <c r="D15" i="20"/>
  <c r="D8" i="20"/>
  <c r="L39" i="17"/>
  <c r="L38" i="17"/>
  <c r="L37" i="17"/>
  <c r="L36" i="17"/>
  <c r="L34" i="17"/>
  <c r="L33" i="17"/>
  <c r="L32" i="17"/>
  <c r="L31" i="17"/>
  <c r="L29" i="17"/>
  <c r="L28" i="17"/>
  <c r="L26" i="17"/>
  <c r="L25" i="17"/>
  <c r="L24" i="17"/>
  <c r="L23" i="17"/>
  <c r="L21" i="17"/>
  <c r="L20" i="17"/>
  <c r="L18" i="17"/>
  <c r="L17" i="17"/>
  <c r="L16" i="17"/>
  <c r="L15" i="17"/>
  <c r="L14" i="17"/>
  <c r="L13" i="17"/>
  <c r="L11" i="17"/>
  <c r="L10" i="17"/>
  <c r="L9" i="17"/>
  <c r="L8" i="17"/>
  <c r="L7" i="17"/>
  <c r="L5" i="17"/>
  <c r="L4" i="17"/>
  <c r="K36" i="16"/>
  <c r="K35" i="16"/>
  <c r="L34" i="16"/>
  <c r="K34" i="16"/>
  <c r="K29" i="16"/>
  <c r="K28" i="16"/>
  <c r="K27" i="16"/>
  <c r="L27" i="16" s="1"/>
  <c r="K22" i="16"/>
  <c r="L20" i="16" s="1"/>
  <c r="K21" i="16"/>
  <c r="K20" i="16"/>
  <c r="K15" i="16"/>
  <c r="K14" i="16"/>
  <c r="L13" i="16"/>
  <c r="K13" i="16"/>
  <c r="K8" i="16"/>
  <c r="K7" i="16"/>
  <c r="K6" i="16"/>
  <c r="L6" i="16" s="1"/>
  <c r="Q5" i="2" l="1"/>
  <c r="Q6" i="2"/>
  <c r="Q3" i="2"/>
  <c r="Q7" i="2"/>
</calcChain>
</file>

<file path=xl/sharedStrings.xml><?xml version="1.0" encoding="utf-8"?>
<sst xmlns="http://schemas.openxmlformats.org/spreadsheetml/2006/main" count="801" uniqueCount="176">
  <si>
    <t>Gefle Skarp</t>
  </si>
  <si>
    <t>Hofors</t>
  </si>
  <si>
    <t>Sandviken</t>
  </si>
  <si>
    <t>Valbo</t>
  </si>
  <si>
    <t>Hille</t>
  </si>
  <si>
    <t>Summa
Plac. Poäng</t>
  </si>
  <si>
    <t>Summa 
"tre bästa"</t>
  </si>
  <si>
    <t>Gefle</t>
  </si>
  <si>
    <t>Jun</t>
  </si>
  <si>
    <t>SenB</t>
  </si>
  <si>
    <t>SenA</t>
  </si>
  <si>
    <t>Max Tuvzezon</t>
  </si>
  <si>
    <t>Markus Knuts</t>
  </si>
  <si>
    <t>3870/3730/3640/</t>
  </si>
  <si>
    <t>Liam Ask</t>
  </si>
  <si>
    <t>Edwin Rosborg</t>
  </si>
  <si>
    <t>Thealie Galfvensjö</t>
  </si>
  <si>
    <t>Ellenor Holmberg</t>
  </si>
  <si>
    <t>Clara Florén</t>
  </si>
  <si>
    <t>Linda Wedmark</t>
  </si>
  <si>
    <t>Niklas Ask</t>
  </si>
  <si>
    <t>Gabriel Lusth</t>
  </si>
  <si>
    <t>Anna Larsson</t>
  </si>
  <si>
    <t>Lars Persson</t>
  </si>
  <si>
    <t>Josefin Forslars</t>
  </si>
  <si>
    <t>Emilia Helin</t>
  </si>
  <si>
    <t>Selmer Helin</t>
  </si>
  <si>
    <t>Klasslista GS-1</t>
  </si>
  <si>
    <t>Klass</t>
  </si>
  <si>
    <t>Namn</t>
  </si>
  <si>
    <t>Förening</t>
  </si>
  <si>
    <t>Alexander Söderlund</t>
  </si>
  <si>
    <t>Svante Fredriksson</t>
  </si>
  <si>
    <t>Willma Ekblom</t>
  </si>
  <si>
    <t>LAG (GS1)</t>
  </si>
  <si>
    <t>GEFLE SKARP</t>
  </si>
  <si>
    <t>HILLE</t>
  </si>
  <si>
    <t>SANDVIKEN</t>
  </si>
  <si>
    <t>HOFORS</t>
  </si>
  <si>
    <t>VALBO</t>
  </si>
  <si>
    <t>Klass L7</t>
  </si>
  <si>
    <t>Plac</t>
  </si>
  <si>
    <t>Totalt</t>
  </si>
  <si>
    <t>10'</t>
  </si>
  <si>
    <t>Jamie Lennartsson</t>
  </si>
  <si>
    <t>Klass L9</t>
  </si>
  <si>
    <t>Klass L11</t>
  </si>
  <si>
    <t>Klass L13</t>
  </si>
  <si>
    <t>Klass L15</t>
  </si>
  <si>
    <t>Klass L21</t>
  </si>
  <si>
    <t>Krister Lusth</t>
  </si>
  <si>
    <t>Svea Dannberg</t>
  </si>
  <si>
    <t>Philip Eidhagen</t>
  </si>
  <si>
    <t>Juniorer</t>
  </si>
  <si>
    <t>Seniorer B</t>
  </si>
  <si>
    <t>Seniorer A</t>
  </si>
  <si>
    <t>Milton Söderholm</t>
  </si>
  <si>
    <t>Aston Westlund</t>
  </si>
  <si>
    <t>Leo Ekstrand</t>
  </si>
  <si>
    <t>Edwin Ekstrand</t>
  </si>
  <si>
    <t>Emma Ekblom</t>
  </si>
  <si>
    <t>Alvar Lagerberg</t>
  </si>
  <si>
    <t>Felizia Zetterström</t>
  </si>
  <si>
    <t>Lucas Eriksson</t>
  </si>
  <si>
    <t>Sam Haukland</t>
  </si>
  <si>
    <t>Isak Forsberg</t>
  </si>
  <si>
    <t>Jenny Ekblom</t>
  </si>
  <si>
    <t>HILLE (2024-10-20)</t>
  </si>
  <si>
    <t>Svea Danberg</t>
  </si>
  <si>
    <t>Elvira Rosborg</t>
  </si>
  <si>
    <t>Molly Berglund</t>
  </si>
  <si>
    <t>Isabelle Wilson</t>
  </si>
  <si>
    <t>Klass L17</t>
  </si>
  <si>
    <t>Claes Rosborg</t>
  </si>
  <si>
    <t>Camilla Forslund</t>
  </si>
  <si>
    <t>Gästrikeserien Omg 2 2024-2025</t>
  </si>
  <si>
    <t>398,50/</t>
  </si>
  <si>
    <t>360,70/</t>
  </si>
  <si>
    <t>410,30/</t>
  </si>
  <si>
    <t>407,50/</t>
  </si>
  <si>
    <t>400,50/395,40/</t>
  </si>
  <si>
    <t>393,40/388,10/</t>
  </si>
  <si>
    <t>411,10/</t>
  </si>
  <si>
    <t>4170/</t>
  </si>
  <si>
    <t>356,90/</t>
  </si>
  <si>
    <t>408,80/</t>
  </si>
  <si>
    <t>Meia Bodin</t>
  </si>
  <si>
    <t>Edvin Gustafsson</t>
  </si>
  <si>
    <t>Richard Lindberg</t>
  </si>
  <si>
    <t>Gary Wilson</t>
  </si>
  <si>
    <t>Gästrikeserien Omg 3 2024-2025</t>
  </si>
  <si>
    <t>Resultat 40 skott, Gästrikeserien Omgång 3, Gävle</t>
  </si>
  <si>
    <t>Placering</t>
  </si>
  <si>
    <t>Lic.Nr</t>
  </si>
  <si>
    <t>S1</t>
  </si>
  <si>
    <t>S2</t>
  </si>
  <si>
    <t>S3</t>
  </si>
  <si>
    <t>S4</t>
  </si>
  <si>
    <t>Total</t>
  </si>
  <si>
    <t>Valbo skg</t>
  </si>
  <si>
    <t>Hille skg</t>
  </si>
  <si>
    <t>Gefle friv skarp skf</t>
  </si>
  <si>
    <t>Hofors skg</t>
  </si>
  <si>
    <t>Edvin Ekstrand</t>
  </si>
  <si>
    <t>Milton Viikki</t>
  </si>
  <si>
    <t>Sandviken skg</t>
  </si>
  <si>
    <t>Tealie Galfvensjö</t>
  </si>
  <si>
    <t>Wilma Ekblom</t>
  </si>
  <si>
    <t>Klass JUN</t>
  </si>
  <si>
    <t>Klass Sen B</t>
  </si>
  <si>
    <t>Tommy Larsson</t>
  </si>
  <si>
    <t>Wiktoria Holm</t>
  </si>
  <si>
    <t>Gästrikeserien Omg 4 2024-2025</t>
  </si>
  <si>
    <t>416,20/413,20/412,80/410,50/</t>
  </si>
  <si>
    <t>405,70/405,30/3990/</t>
  </si>
  <si>
    <t>423,80/423,80/423,50/423,20/</t>
  </si>
  <si>
    <t>414,80/412,40/4110/406,90/</t>
  </si>
  <si>
    <t>400,20/389,40/</t>
  </si>
  <si>
    <t>412,70/410,50/404,50/</t>
  </si>
  <si>
    <t>403,90/402,50/398,50/</t>
  </si>
  <si>
    <t>413,60/</t>
  </si>
  <si>
    <t>393,80/</t>
  </si>
  <si>
    <t>403,10/3980/394,30/384,90/</t>
  </si>
  <si>
    <t>Noelle Fessé</t>
  </si>
  <si>
    <t>Gästrikeseren omg 4</t>
  </si>
  <si>
    <t>L 7</t>
  </si>
  <si>
    <t>L7</t>
  </si>
  <si>
    <t>L9</t>
  </si>
  <si>
    <t>L11</t>
  </si>
  <si>
    <t>L13</t>
  </si>
  <si>
    <t>Ellenor Holmber</t>
  </si>
  <si>
    <t>Issabella Wilson</t>
  </si>
  <si>
    <t>Philip Eidehagen</t>
  </si>
  <si>
    <t>L15</t>
  </si>
  <si>
    <t>L17</t>
  </si>
  <si>
    <t>L21</t>
  </si>
  <si>
    <t>L 21</t>
  </si>
  <si>
    <t>Clara florén</t>
  </si>
  <si>
    <t>Nybstå</t>
  </si>
  <si>
    <t>Sen A</t>
  </si>
  <si>
    <t>Sen B</t>
  </si>
  <si>
    <t>Wictoria Holm</t>
  </si>
  <si>
    <t>Selmer Helni</t>
  </si>
  <si>
    <t>393,80/389,70/381,90/3760/370,90/</t>
  </si>
  <si>
    <t>392,50/376,90/375,30/373,40/370,70/</t>
  </si>
  <si>
    <t>396,70/392,80/392,10/</t>
  </si>
  <si>
    <t>420,30/419,70/418,90/418,90/413,90/</t>
  </si>
  <si>
    <t>412,50/409,90/408,40/408,30/406,90/</t>
  </si>
  <si>
    <t>405,90/403,50/399,70/393,40/</t>
  </si>
  <si>
    <t>4150/3990/377,40/358,90/</t>
  </si>
  <si>
    <t>4120/408,20/373,50/</t>
  </si>
  <si>
    <t>420,50/418,40/418,30/418,30/</t>
  </si>
  <si>
    <t>402,40/399,70/395,80/394,60/393,90/</t>
  </si>
  <si>
    <t>396,90/387,90/</t>
  </si>
  <si>
    <t>4150/410,80/4100/407,90/</t>
  </si>
  <si>
    <t>411,30/407,20/4070/406,20/</t>
  </si>
  <si>
    <t>4110/406,60/405,10/403,10/</t>
  </si>
  <si>
    <t>4110/410,60/405,10/</t>
  </si>
  <si>
    <t>423,10/422,50/421,30/4210/419,10/</t>
  </si>
  <si>
    <t>395,90/395,70/3940/392,70/392,20/</t>
  </si>
  <si>
    <t>408,80/407,30/404,90/</t>
  </si>
  <si>
    <t>4240/423,40/419,30/418,90/416,80/</t>
  </si>
  <si>
    <t>408,90/403,70/3990/</t>
  </si>
  <si>
    <t>422,30/419,50/417,60/417,60/4170/</t>
  </si>
  <si>
    <t>421,90/420,10/419,20/413,90/</t>
  </si>
  <si>
    <t>412,30/411,50/4070/3960/</t>
  </si>
  <si>
    <t>405,50/4020/4010/399,50/</t>
  </si>
  <si>
    <t>390,70/385,90/372,10/364,30/</t>
  </si>
  <si>
    <t>421,70/419,50/409,30/</t>
  </si>
  <si>
    <t>407,60/404,20/400,30/</t>
  </si>
  <si>
    <t>405,50/400,10/398,90/397,20/396,10/</t>
  </si>
  <si>
    <t>331,30/315,10/313,50/313,10/299,40/</t>
  </si>
  <si>
    <t>382,20/379,20/358,70/356,60/</t>
  </si>
  <si>
    <t>378,90/372,80/366,80/</t>
  </si>
  <si>
    <t>364,80/358,90/</t>
  </si>
  <si>
    <t>3990/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</si>
</sst>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1D]General"/>
    <numFmt numFmtId="166" formatCode="#,##0.00&quot; &quot;[$kr-41D];[Red]&quot;-&quot;#,##0.00&quot; &quot;[$kr-41D]"/>
  </numFmts>
  <fonts count="10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20"/>
      <name val="Arial"/>
      <family val="2"/>
      <charset val="1"/>
    </font>
    <font>
      <sz val="11"/>
      <color indexed="8"/>
      <name val="Calibri"/>
      <family val="2"/>
      <charset val="1"/>
    </font>
    <font>
      <b/>
      <sz val="20"/>
      <color indexed="8"/>
      <name val="Calibri"/>
      <family val="2"/>
      <charset val="1"/>
    </font>
    <font>
      <sz val="18"/>
      <name val="Calibri"/>
      <family val="2"/>
      <charset val="1"/>
    </font>
    <font>
      <sz val="18"/>
      <color indexed="8"/>
      <name val="Calibri"/>
      <family val="2"/>
      <charset val="1"/>
    </font>
    <font>
      <b/>
      <sz val="20"/>
      <color indexed="8"/>
      <name val="Tahoma"/>
      <family val="2"/>
      <charset val="1"/>
    </font>
    <font>
      <b/>
      <sz val="20"/>
      <name val="Calibri"/>
      <family val="2"/>
      <charset val="1"/>
    </font>
    <font>
      <sz val="20"/>
      <color indexed="8"/>
      <name val="Calibri"/>
      <family val="2"/>
    </font>
    <font>
      <b/>
      <sz val="24"/>
      <color indexed="8"/>
      <name val="Calibri"/>
      <family val="2"/>
      <charset val="1"/>
    </font>
    <font>
      <b/>
      <sz val="18"/>
      <name val="Calibri"/>
      <family val="2"/>
      <charset val="1"/>
    </font>
    <font>
      <b/>
      <sz val="18"/>
      <color indexed="8"/>
      <name val="Calibri"/>
      <family val="2"/>
      <charset val="1"/>
    </font>
    <font>
      <sz val="10"/>
      <color theme="1"/>
      <name val="MS Sans Serif"/>
    </font>
    <font>
      <b/>
      <sz val="13.5"/>
      <color theme="1"/>
      <name val="MS Sans Serif"/>
    </font>
    <font>
      <b/>
      <sz val="10"/>
      <color theme="1"/>
      <name val="MS Sans Serif"/>
    </font>
    <font>
      <sz val="10"/>
      <color rgb="FF000000"/>
      <name val="MS Sans Serif"/>
    </font>
    <font>
      <sz val="10"/>
      <color rgb="FFFF0000"/>
      <name val="MS Sans Serif"/>
    </font>
    <font>
      <b/>
      <sz val="10"/>
      <color rgb="FFFF0000"/>
      <name val="MS Sans Serif"/>
    </font>
    <font>
      <b/>
      <sz val="18"/>
      <color theme="1"/>
      <name val="MS Sans Serif"/>
    </font>
    <font>
      <sz val="12"/>
      <color theme="1"/>
      <name val="MS Sans Serif"/>
    </font>
    <font>
      <b/>
      <sz val="12"/>
      <color theme="1"/>
      <name val="MS Sans Serif"/>
    </font>
    <font>
      <sz val="20"/>
      <name val="Calibri"/>
      <family val="2"/>
    </font>
    <font>
      <sz val="20"/>
      <color indexed="8"/>
      <name val="Calibri"/>
      <family val="2"/>
      <charset val="1"/>
    </font>
    <font>
      <b/>
      <sz val="22"/>
      <name val="Arial"/>
      <family val="2"/>
      <charset val="1"/>
    </font>
    <font>
      <b/>
      <sz val="22"/>
      <color indexed="8"/>
      <name val="Calibri"/>
      <family val="2"/>
      <charset val="1"/>
    </font>
    <font>
      <sz val="22"/>
      <color indexed="8"/>
      <name val="Calibri"/>
      <family val="2"/>
      <charset val="1"/>
    </font>
    <font>
      <b/>
      <sz val="20"/>
      <color indexed="8"/>
      <name val="Calibri"/>
      <family val="2"/>
    </font>
    <font>
      <b/>
      <sz val="18"/>
      <name val="Arial"/>
      <family val="2"/>
      <charset val="1"/>
    </font>
    <font>
      <b/>
      <sz val="18"/>
      <color indexed="8"/>
      <name val="Tahoma"/>
      <family val="2"/>
      <charset val="1"/>
    </font>
    <font>
      <sz val="22"/>
      <color indexed="8"/>
      <name val="Calibri"/>
      <family val="2"/>
    </font>
    <font>
      <b/>
      <sz val="22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b/>
      <sz val="16"/>
      <name val="Calibri"/>
      <family val="2"/>
    </font>
    <font>
      <b/>
      <sz val="14"/>
      <name val="Calibri"/>
      <family val="2"/>
    </font>
    <font>
      <sz val="11"/>
      <color theme="1"/>
      <name val="Calibri"/>
      <family val="2"/>
    </font>
    <font>
      <sz val="11"/>
      <color indexed="63"/>
      <name val="Inherit"/>
    </font>
    <font>
      <sz val="12"/>
      <color indexed="8"/>
      <name val="Calibri"/>
    </font>
    <font>
      <b/>
      <sz val="11"/>
      <color indexed="8"/>
      <name val="Calibri"/>
    </font>
    <font>
      <sz val="11"/>
      <name val="Calibri"/>
      <family val="2"/>
    </font>
    <font>
      <b/>
      <sz val="10"/>
      <name val="Arial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2">
    <xf numFmtId="0" fontId="0" fillId="0" borderId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4" fillId="16" borderId="1" applyNumberFormat="0" applyFont="0" applyAlignment="0" applyProtection="0"/>
    <xf numFmtId="0" fontId="34" fillId="16" borderId="1" applyNumberFormat="0" applyFont="0" applyAlignment="0" applyProtection="0"/>
    <xf numFmtId="0" fontId="36" fillId="17" borderId="2" applyNumberFormat="0" applyAlignment="0" applyProtection="0"/>
    <xf numFmtId="0" fontId="36" fillId="17" borderId="2" applyNumberFormat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8" fillId="3" borderId="0" applyNumberFormat="0" applyBorder="0" applyAlignment="0" applyProtection="0"/>
    <xf numFmtId="165" fontId="51" fillId="0" borderId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2" fillId="0" borderId="0">
      <alignment horizontal="center"/>
    </xf>
    <xf numFmtId="0" fontId="52" fillId="0" borderId="0">
      <alignment horizontal="center" textRotation="90"/>
    </xf>
    <xf numFmtId="0" fontId="40" fillId="7" borderId="2" applyNumberFormat="0" applyAlignment="0" applyProtection="0"/>
    <xf numFmtId="0" fontId="40" fillId="7" borderId="2" applyNumberFormat="0" applyAlignment="0" applyProtection="0"/>
    <xf numFmtId="0" fontId="41" fillId="22" borderId="3" applyNumberFormat="0" applyAlignment="0" applyProtection="0"/>
    <xf numFmtId="0" fontId="41" fillId="22" borderId="3" applyNumberFormat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53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28" fillId="0" borderId="0"/>
    <xf numFmtId="0" fontId="53" fillId="0" borderId="0"/>
    <xf numFmtId="0" fontId="53" fillId="0" borderId="0"/>
    <xf numFmtId="0" fontId="2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8" fillId="0" borderId="0"/>
    <xf numFmtId="0" fontId="55" fillId="0" borderId="0"/>
    <xf numFmtId="166" fontId="55" fillId="0" borderId="0"/>
    <xf numFmtId="0" fontId="44" fillId="0" borderId="0" applyNumberFormat="0" applyFill="0" applyBorder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58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0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97" fillId="0" borderId="0"/>
  </cellStyleXfs>
  <cellXfs count="142">
    <xf numFmtId="0" fontId="0" fillId="0" borderId="0" xfId="0"/>
    <xf numFmtId="0" fontId="25" fillId="0" borderId="0" xfId="0" applyFont="1"/>
    <xf numFmtId="0" fontId="28" fillId="0" borderId="0" xfId="0" applyFont="1" applyAlignment="1">
      <alignment horizontal="center"/>
    </xf>
    <xf numFmtId="0" fontId="29" fillId="0" borderId="0" xfId="0" applyFont="1"/>
    <xf numFmtId="0" fontId="27" fillId="0" borderId="0" xfId="0" applyFont="1"/>
    <xf numFmtId="0" fontId="26" fillId="0" borderId="0" xfId="0" applyFont="1"/>
    <xf numFmtId="0" fontId="30" fillId="0" borderId="0" xfId="0" applyFont="1"/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1" fontId="31" fillId="0" borderId="0" xfId="0" applyNumberFormat="1" applyFont="1" applyAlignment="1">
      <alignment horizontal="left"/>
    </xf>
    <xf numFmtId="164" fontId="31" fillId="0" borderId="0" xfId="0" applyNumberFormat="1" applyFont="1" applyAlignment="1">
      <alignment horizontal="center"/>
    </xf>
    <xf numFmtId="164" fontId="32" fillId="0" borderId="0" xfId="0" applyNumberFormat="1" applyFont="1" applyAlignment="1">
      <alignment horizontal="center"/>
    </xf>
    <xf numFmtId="164" fontId="33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 wrapText="1"/>
    </xf>
    <xf numFmtId="1" fontId="31" fillId="0" borderId="0" xfId="0" applyNumberFormat="1" applyFont="1" applyAlignment="1">
      <alignment horizontal="center"/>
    </xf>
    <xf numFmtId="0" fontId="28" fillId="0" borderId="0" xfId="0" applyFont="1"/>
    <xf numFmtId="164" fontId="32" fillId="0" borderId="0" xfId="0" applyNumberFormat="1" applyFont="1" applyAlignment="1">
      <alignment horizontal="right"/>
    </xf>
    <xf numFmtId="164" fontId="27" fillId="0" borderId="0" xfId="0" applyNumberFormat="1" applyFont="1"/>
    <xf numFmtId="0" fontId="59" fillId="0" borderId="0" xfId="68" applyFont="1"/>
    <xf numFmtId="0" fontId="61" fillId="0" borderId="0" xfId="132" applyFont="1"/>
    <xf numFmtId="164" fontId="61" fillId="0" borderId="0" xfId="132" applyNumberFormat="1" applyFont="1" applyAlignment="1">
      <alignment horizontal="center"/>
    </xf>
    <xf numFmtId="164" fontId="61" fillId="0" borderId="0" xfId="132" applyNumberFormat="1" applyFont="1"/>
    <xf numFmtId="0" fontId="61" fillId="0" borderId="10" xfId="132" applyFont="1" applyBorder="1"/>
    <xf numFmtId="1" fontId="61" fillId="0" borderId="10" xfId="132" applyNumberFormat="1" applyFont="1" applyBorder="1" applyAlignment="1">
      <alignment horizontal="center"/>
    </xf>
    <xf numFmtId="164" fontId="63" fillId="0" borderId="10" xfId="132" applyNumberFormat="1" applyFont="1" applyBorder="1" applyAlignment="1">
      <alignment horizontal="center"/>
    </xf>
    <xf numFmtId="0" fontId="59" fillId="0" borderId="0" xfId="132" applyFont="1" applyAlignment="1">
      <alignment horizontal="left"/>
    </xf>
    <xf numFmtId="0" fontId="64" fillId="0" borderId="0" xfId="132" applyFont="1"/>
    <xf numFmtId="0" fontId="59" fillId="0" borderId="0" xfId="132" applyFont="1"/>
    <xf numFmtId="0" fontId="65" fillId="0" borderId="0" xfId="132" applyFont="1" applyAlignment="1">
      <alignment horizontal="left"/>
    </xf>
    <xf numFmtId="0" fontId="59" fillId="0" borderId="0" xfId="68" applyFont="1" applyAlignment="1">
      <alignment horizontal="center"/>
    </xf>
    <xf numFmtId="0" fontId="67" fillId="0" borderId="0" xfId="132" applyFont="1"/>
    <xf numFmtId="0" fontId="61" fillId="0" borderId="0" xfId="132" applyFont="1" applyAlignment="1">
      <alignment horizontal="center"/>
    </xf>
    <xf numFmtId="0" fontId="61" fillId="24" borderId="0" xfId="132" applyFont="1" applyFill="1"/>
    <xf numFmtId="0" fontId="61" fillId="0" borderId="11" xfId="132" applyFont="1" applyBorder="1"/>
    <xf numFmtId="0" fontId="61" fillId="0" borderId="12" xfId="132" applyFont="1" applyBorder="1"/>
    <xf numFmtId="1" fontId="61" fillId="0" borderId="12" xfId="132" applyNumberFormat="1" applyFont="1" applyBorder="1" applyAlignment="1">
      <alignment horizontal="center"/>
    </xf>
    <xf numFmtId="0" fontId="61" fillId="0" borderId="13" xfId="132" applyFont="1" applyBorder="1"/>
    <xf numFmtId="164" fontId="61" fillId="0" borderId="14" xfId="132" applyNumberFormat="1" applyFont="1" applyBorder="1" applyAlignment="1">
      <alignment horizontal="center"/>
    </xf>
    <xf numFmtId="164" fontId="61" fillId="0" borderId="17" xfId="132" applyNumberFormat="1" applyFont="1" applyBorder="1" applyAlignment="1">
      <alignment horizontal="center"/>
    </xf>
    <xf numFmtId="0" fontId="68" fillId="0" borderId="0" xfId="132" applyFont="1" applyAlignment="1">
      <alignment horizontal="left"/>
    </xf>
    <xf numFmtId="0" fontId="68" fillId="0" borderId="0" xfId="132" applyFont="1"/>
    <xf numFmtId="0" fontId="68" fillId="24" borderId="0" xfId="132" applyFont="1" applyFill="1" applyAlignment="1">
      <alignment horizontal="left"/>
    </xf>
    <xf numFmtId="0" fontId="68" fillId="24" borderId="0" xfId="132" applyFont="1" applyFill="1"/>
    <xf numFmtId="0" fontId="68" fillId="24" borderId="19" xfId="132" applyFont="1" applyFill="1" applyBorder="1" applyAlignment="1">
      <alignment horizontal="left"/>
    </xf>
    <xf numFmtId="0" fontId="68" fillId="24" borderId="20" xfId="132" applyFont="1" applyFill="1" applyBorder="1"/>
    <xf numFmtId="164" fontId="61" fillId="0" borderId="20" xfId="132" applyNumberFormat="1" applyFont="1" applyBorder="1" applyAlignment="1">
      <alignment horizontal="center"/>
    </xf>
    <xf numFmtId="164" fontId="61" fillId="0" borderId="13" xfId="132" applyNumberFormat="1" applyFont="1" applyBorder="1" applyAlignment="1">
      <alignment horizontal="center"/>
    </xf>
    <xf numFmtId="0" fontId="61" fillId="0" borderId="21" xfId="132" applyFont="1" applyBorder="1"/>
    <xf numFmtId="0" fontId="61" fillId="0" borderId="22" xfId="132" applyFont="1" applyBorder="1"/>
    <xf numFmtId="0" fontId="69" fillId="0" borderId="0" xfId="132" applyFont="1" applyAlignment="1">
      <alignment horizontal="left"/>
    </xf>
    <xf numFmtId="0" fontId="69" fillId="0" borderId="0" xfId="132" applyFont="1"/>
    <xf numFmtId="164" fontId="61" fillId="0" borderId="24" xfId="132" applyNumberFormat="1" applyFont="1" applyBorder="1" applyAlignment="1">
      <alignment horizontal="center"/>
    </xf>
    <xf numFmtId="0" fontId="79" fillId="0" borderId="10" xfId="132" applyFont="1" applyBorder="1" applyAlignment="1">
      <alignment horizontal="left"/>
    </xf>
    <xf numFmtId="0" fontId="79" fillId="0" borderId="10" xfId="132" applyFont="1" applyBorder="1"/>
    <xf numFmtId="164" fontId="80" fillId="0" borderId="10" xfId="132" applyNumberFormat="1" applyFont="1" applyBorder="1" applyAlignment="1">
      <alignment horizontal="center"/>
    </xf>
    <xf numFmtId="0" fontId="66" fillId="0" borderId="10" xfId="132" applyFont="1" applyBorder="1" applyAlignment="1">
      <alignment horizontal="left"/>
    </xf>
    <xf numFmtId="0" fontId="66" fillId="0" borderId="10" xfId="132" applyFont="1" applyBorder="1"/>
    <xf numFmtId="0" fontId="69" fillId="26" borderId="23" xfId="132" applyFont="1" applyFill="1" applyBorder="1" applyAlignment="1">
      <alignment horizontal="left"/>
    </xf>
    <xf numFmtId="0" fontId="69" fillId="26" borderId="24" xfId="132" applyFont="1" applyFill="1" applyBorder="1"/>
    <xf numFmtId="0" fontId="62" fillId="26" borderId="10" xfId="132" applyFont="1" applyFill="1" applyBorder="1" applyAlignment="1">
      <alignment horizontal="left"/>
    </xf>
    <xf numFmtId="0" fontId="62" fillId="26" borderId="10" xfId="132" applyFont="1" applyFill="1" applyBorder="1"/>
    <xf numFmtId="0" fontId="81" fillId="0" borderId="0" xfId="68" applyFont="1"/>
    <xf numFmtId="164" fontId="82" fillId="0" borderId="0" xfId="132" applyNumberFormat="1" applyFont="1"/>
    <xf numFmtId="0" fontId="82" fillId="0" borderId="0" xfId="132" applyFont="1"/>
    <xf numFmtId="164" fontId="61" fillId="0" borderId="10" xfId="132" applyNumberFormat="1" applyFont="1" applyBorder="1" applyAlignment="1">
      <alignment horizontal="left"/>
    </xf>
    <xf numFmtId="1" fontId="82" fillId="0" borderId="10" xfId="132" applyNumberFormat="1" applyFont="1" applyBorder="1" applyAlignment="1">
      <alignment horizontal="center"/>
    </xf>
    <xf numFmtId="164" fontId="79" fillId="0" borderId="10" xfId="132" applyNumberFormat="1" applyFont="1" applyBorder="1" applyAlignment="1">
      <alignment horizontal="left"/>
    </xf>
    <xf numFmtId="164" fontId="83" fillId="0" borderId="10" xfId="132" applyNumberFormat="1" applyFont="1" applyBorder="1" applyAlignment="1">
      <alignment horizontal="center"/>
    </xf>
    <xf numFmtId="164" fontId="84" fillId="0" borderId="10" xfId="132" applyNumberFormat="1" applyFont="1" applyBorder="1" applyAlignment="1">
      <alignment horizontal="center"/>
    </xf>
    <xf numFmtId="0" fontId="85" fillId="0" borderId="0" xfId="132" applyFont="1" applyAlignment="1">
      <alignment horizontal="left"/>
    </xf>
    <xf numFmtId="0" fontId="86" fillId="0" borderId="0" xfId="132" applyFont="1"/>
    <xf numFmtId="0" fontId="85" fillId="0" borderId="0" xfId="132" applyFont="1"/>
    <xf numFmtId="164" fontId="87" fillId="0" borderId="10" xfId="132" applyNumberFormat="1" applyFont="1" applyBorder="1" applyAlignment="1">
      <alignment horizontal="center"/>
    </xf>
    <xf numFmtId="164" fontId="88" fillId="0" borderId="10" xfId="132" applyNumberFormat="1" applyFont="1" applyBorder="1" applyAlignment="1">
      <alignment horizontal="center"/>
    </xf>
    <xf numFmtId="0" fontId="70" fillId="0" borderId="0" xfId="140" applyFont="1" applyAlignment="1">
      <alignment horizontal="right"/>
    </xf>
    <xf numFmtId="0" fontId="71" fillId="0" borderId="0" xfId="140" applyFont="1" applyAlignment="1">
      <alignment horizontal="left"/>
    </xf>
    <xf numFmtId="0" fontId="70" fillId="0" borderId="0" xfId="140" applyFont="1" applyAlignment="1">
      <alignment horizontal="left"/>
    </xf>
    <xf numFmtId="0" fontId="70" fillId="0" borderId="0" xfId="140" applyFont="1" applyAlignment="1">
      <alignment horizontal="center"/>
    </xf>
    <xf numFmtId="0" fontId="70" fillId="0" borderId="0" xfId="140" applyFont="1"/>
    <xf numFmtId="0" fontId="72" fillId="0" borderId="0" xfId="140" applyFont="1" applyAlignment="1">
      <alignment horizontal="right"/>
    </xf>
    <xf numFmtId="0" fontId="72" fillId="0" borderId="0" xfId="140" applyFont="1" applyAlignment="1">
      <alignment horizontal="left"/>
    </xf>
    <xf numFmtId="0" fontId="72" fillId="0" borderId="0" xfId="140" applyFont="1" applyAlignment="1">
      <alignment horizontal="center"/>
    </xf>
    <xf numFmtId="0" fontId="72" fillId="0" borderId="0" xfId="140" applyFont="1"/>
    <xf numFmtId="0" fontId="73" fillId="0" borderId="0" xfId="140" applyFont="1" applyAlignment="1">
      <alignment horizontal="center"/>
    </xf>
    <xf numFmtId="0" fontId="74" fillId="0" borderId="0" xfId="140" applyFont="1" applyAlignment="1">
      <alignment horizontal="center"/>
    </xf>
    <xf numFmtId="0" fontId="75" fillId="0" borderId="0" xfId="140" applyFont="1" applyAlignment="1">
      <alignment horizontal="right"/>
    </xf>
    <xf numFmtId="0" fontId="76" fillId="0" borderId="0" xfId="140" applyFont="1"/>
    <xf numFmtId="0" fontId="77" fillId="0" borderId="0" xfId="140" applyFont="1"/>
    <xf numFmtId="0" fontId="78" fillId="0" borderId="0" xfId="140" applyFont="1"/>
    <xf numFmtId="0" fontId="78" fillId="25" borderId="0" xfId="140" applyFont="1" applyFill="1" applyAlignment="1">
      <alignment horizontal="right"/>
    </xf>
    <xf numFmtId="0" fontId="78" fillId="25" borderId="0" xfId="140" applyFont="1" applyFill="1"/>
    <xf numFmtId="0" fontId="89" fillId="0" borderId="0" xfId="140" applyFont="1"/>
    <xf numFmtId="0" fontId="90" fillId="0" borderId="0" xfId="140" applyFont="1"/>
    <xf numFmtId="0" fontId="91" fillId="0" borderId="0" xfId="140" applyFont="1"/>
    <xf numFmtId="0" fontId="92" fillId="0" borderId="0" xfId="140" applyFont="1"/>
    <xf numFmtId="0" fontId="92" fillId="0" borderId="0" xfId="140" applyFont="1" applyAlignment="1">
      <alignment horizontal="center"/>
    </xf>
    <xf numFmtId="164" fontId="93" fillId="0" borderId="0" xfId="0" applyNumberFormat="1" applyFont="1" applyAlignment="1">
      <alignment horizontal="center"/>
    </xf>
    <xf numFmtId="0" fontId="94" fillId="25" borderId="0" xfId="140" applyFont="1" applyFill="1" applyAlignment="1">
      <alignment horizontal="right"/>
    </xf>
    <xf numFmtId="164" fontId="94" fillId="25" borderId="0" xfId="140" applyNumberFormat="1" applyFont="1" applyFill="1"/>
    <xf numFmtId="164" fontId="92" fillId="0" borderId="0" xfId="0" applyNumberFormat="1" applyFont="1" applyAlignment="1">
      <alignment horizontal="center"/>
    </xf>
    <xf numFmtId="0" fontId="93" fillId="0" borderId="0" xfId="0" applyFont="1" applyAlignment="1">
      <alignment horizontal="left"/>
    </xf>
    <xf numFmtId="164" fontId="94" fillId="25" borderId="0" xfId="140" applyNumberFormat="1" applyFont="1" applyFill="1" applyAlignment="1">
      <alignment horizontal="center"/>
    </xf>
    <xf numFmtId="0" fontId="90" fillId="0" borderId="0" xfId="140" applyFont="1" applyAlignment="1">
      <alignment horizontal="center"/>
    </xf>
    <xf numFmtId="0" fontId="94" fillId="25" borderId="0" xfId="140" applyFont="1" applyFill="1"/>
    <xf numFmtId="0" fontId="95" fillId="0" borderId="0" xfId="68" applyFont="1" applyAlignment="1">
      <alignment horizontal="left"/>
    </xf>
    <xf numFmtId="0" fontId="93" fillId="0" borderId="0" xfId="68" applyFont="1" applyAlignment="1">
      <alignment horizontal="left"/>
    </xf>
    <xf numFmtId="0" fontId="93" fillId="0" borderId="0" xfId="68" applyFont="1"/>
    <xf numFmtId="0" fontId="93" fillId="0" borderId="25" xfId="68" applyFont="1" applyBorder="1" applyAlignment="1">
      <alignment horizontal="left"/>
    </xf>
    <xf numFmtId="164" fontId="93" fillId="0" borderId="25" xfId="68" applyNumberFormat="1" applyFont="1" applyBorder="1" applyAlignment="1">
      <alignment horizontal="left"/>
    </xf>
    <xf numFmtId="164" fontId="96" fillId="0" borderId="25" xfId="68" applyNumberFormat="1" applyFont="1" applyBorder="1" applyAlignment="1">
      <alignment horizontal="left"/>
    </xf>
    <xf numFmtId="164" fontId="93" fillId="0" borderId="0" xfId="68" applyNumberFormat="1" applyFont="1" applyAlignment="1">
      <alignment horizontal="left"/>
    </xf>
    <xf numFmtId="164" fontId="96" fillId="0" borderId="0" xfId="68" applyNumberFormat="1" applyFont="1" applyAlignment="1">
      <alignment horizontal="left"/>
    </xf>
    <xf numFmtId="164" fontId="77" fillId="0" borderId="0" xfId="140" applyNumberFormat="1" applyFont="1"/>
    <xf numFmtId="164" fontId="78" fillId="25" borderId="0" xfId="140" applyNumberFormat="1" applyFont="1" applyFill="1"/>
    <xf numFmtId="164" fontId="61" fillId="0" borderId="15" xfId="132" applyNumberFormat="1" applyFont="1" applyBorder="1" applyAlignment="1">
      <alignment horizontal="center"/>
    </xf>
    <xf numFmtId="0" fontId="61" fillId="0" borderId="16" xfId="132" applyFont="1" applyBorder="1" applyAlignment="1">
      <alignment horizontal="center"/>
    </xf>
    <xf numFmtId="0" fontId="61" fillId="0" borderId="18" xfId="132" applyFont="1" applyBorder="1" applyAlignment="1">
      <alignment horizontal="center"/>
    </xf>
    <xf numFmtId="0" fontId="24" fillId="0" borderId="26" xfId="141" applyFont="1" applyBorder="1"/>
    <xf numFmtId="164" fontId="24" fillId="0" borderId="26" xfId="141" applyNumberFormat="1" applyFont="1" applyBorder="1" applyAlignment="1">
      <alignment horizontal="center"/>
    </xf>
    <xf numFmtId="164" fontId="97" fillId="0" borderId="26" xfId="141" applyNumberFormat="1" applyBorder="1" applyAlignment="1">
      <alignment horizontal="center"/>
    </xf>
    <xf numFmtId="164" fontId="97" fillId="0" borderId="26" xfId="141" quotePrefix="1" applyNumberFormat="1" applyBorder="1" applyAlignment="1">
      <alignment horizontal="center"/>
    </xf>
    <xf numFmtId="0" fontId="24" fillId="0" borderId="26" xfId="141" applyFont="1" applyBorder="1" applyAlignment="1">
      <alignment horizontal="left"/>
    </xf>
    <xf numFmtId="0" fontId="24" fillId="0" borderId="26" xfId="141" applyFont="1" applyBorder="1" applyAlignment="1">
      <alignment horizontal="center"/>
    </xf>
    <xf numFmtId="0" fontId="98" fillId="0" borderId="26" xfId="0" applyFont="1" applyBorder="1" applyAlignment="1">
      <alignment vertical="center" wrapText="1"/>
    </xf>
    <xf numFmtId="0" fontId="99" fillId="0" borderId="0" xfId="141" applyFont="1" applyAlignment="1">
      <alignment horizontal="center"/>
    </xf>
    <xf numFmtId="0" fontId="97" fillId="0" borderId="26" xfId="141" applyBorder="1" applyAlignment="1">
      <alignment horizontal="center"/>
    </xf>
    <xf numFmtId="0" fontId="24" fillId="0" borderId="18" xfId="141" applyFont="1" applyBorder="1" applyAlignment="1">
      <alignment horizontal="left"/>
    </xf>
    <xf numFmtId="0" fontId="24" fillId="0" borderId="15" xfId="141" applyFont="1" applyBorder="1" applyAlignment="1">
      <alignment horizontal="left"/>
    </xf>
    <xf numFmtId="0" fontId="24" fillId="0" borderId="15" xfId="141" applyFont="1" applyBorder="1"/>
    <xf numFmtId="164" fontId="24" fillId="0" borderId="0" xfId="141" applyNumberFormat="1" applyFont="1" applyAlignment="1">
      <alignment horizontal="center"/>
    </xf>
    <xf numFmtId="0" fontId="24" fillId="0" borderId="0" xfId="141" applyFont="1"/>
    <xf numFmtId="0" fontId="97" fillId="0" borderId="0" xfId="141"/>
    <xf numFmtId="164" fontId="97" fillId="27" borderId="26" xfId="141" applyNumberFormat="1" applyFill="1" applyBorder="1" applyAlignment="1">
      <alignment horizontal="center"/>
    </xf>
    <xf numFmtId="0" fontId="100" fillId="0" borderId="0" xfId="141" applyFont="1"/>
    <xf numFmtId="0" fontId="101" fillId="0" borderId="26" xfId="0" applyFont="1" applyBorder="1"/>
    <xf numFmtId="164" fontId="50" fillId="28" borderId="26" xfId="141" applyNumberFormat="1" applyFont="1" applyFill="1" applyBorder="1" applyAlignment="1">
      <alignment horizontal="center"/>
    </xf>
    <xf numFmtId="0" fontId="102" fillId="0" borderId="0" xfId="0" applyFont="1"/>
    <xf numFmtId="0" fontId="48" fillId="0" borderId="26" xfId="141" applyFont="1" applyBorder="1"/>
  </cellXfs>
  <cellStyles count="142">
    <cellStyle name="20% - Dekorfärg1" xfId="1" xr:uid="{00000000-0005-0000-0000-000000000000}"/>
    <cellStyle name="20% - Dekorfärg1 2" xfId="2" xr:uid="{00000000-0005-0000-0000-000001000000}"/>
    <cellStyle name="20% - Dekorfärg2" xfId="3" xr:uid="{00000000-0005-0000-0000-000002000000}"/>
    <cellStyle name="20% - Dekorfärg2 2" xfId="4" xr:uid="{00000000-0005-0000-0000-000003000000}"/>
    <cellStyle name="20% - Dekorfärg3" xfId="5" xr:uid="{00000000-0005-0000-0000-000004000000}"/>
    <cellStyle name="20% - Dekorfärg3 2" xfId="6" xr:uid="{00000000-0005-0000-0000-000005000000}"/>
    <cellStyle name="20% - Dekorfärg4" xfId="7" xr:uid="{00000000-0005-0000-0000-000006000000}"/>
    <cellStyle name="20% - Dekorfärg4 2" xfId="8" xr:uid="{00000000-0005-0000-0000-000007000000}"/>
    <cellStyle name="20% - Dekorfärg5" xfId="9" xr:uid="{00000000-0005-0000-0000-000008000000}"/>
    <cellStyle name="20% - Dekorfärg5 2" xfId="10" xr:uid="{00000000-0005-0000-0000-000009000000}"/>
    <cellStyle name="20% - Dekorfärg6" xfId="11" xr:uid="{00000000-0005-0000-0000-00000A000000}"/>
    <cellStyle name="20% - Dekorfärg6 2" xfId="12" xr:uid="{00000000-0005-0000-0000-00000B000000}"/>
    <cellStyle name="40% - Dekorfärg1" xfId="13" xr:uid="{00000000-0005-0000-0000-00000C000000}"/>
    <cellStyle name="40% - Dekorfärg1 2" xfId="14" xr:uid="{00000000-0005-0000-0000-00000D000000}"/>
    <cellStyle name="40% - Dekorfärg2" xfId="15" xr:uid="{00000000-0005-0000-0000-00000E000000}"/>
    <cellStyle name="40% - Dekorfärg2 2" xfId="16" xr:uid="{00000000-0005-0000-0000-00000F000000}"/>
    <cellStyle name="40% - Dekorfärg3" xfId="17" xr:uid="{00000000-0005-0000-0000-000010000000}"/>
    <cellStyle name="40% - Dekorfärg3 2" xfId="18" xr:uid="{00000000-0005-0000-0000-000011000000}"/>
    <cellStyle name="40% - Dekorfärg4" xfId="19" xr:uid="{00000000-0005-0000-0000-000012000000}"/>
    <cellStyle name="40% - Dekorfärg4 2" xfId="20" xr:uid="{00000000-0005-0000-0000-000013000000}"/>
    <cellStyle name="40% - Dekorfärg5" xfId="21" xr:uid="{00000000-0005-0000-0000-000014000000}"/>
    <cellStyle name="40% - Dekorfärg5 2" xfId="22" xr:uid="{00000000-0005-0000-0000-000015000000}"/>
    <cellStyle name="40% - Dekorfärg6" xfId="23" xr:uid="{00000000-0005-0000-0000-000016000000}"/>
    <cellStyle name="40% - Dekorfärg6 2" xfId="24" xr:uid="{00000000-0005-0000-0000-000017000000}"/>
    <cellStyle name="60% - Dekorfärg1" xfId="25" xr:uid="{00000000-0005-0000-0000-000018000000}"/>
    <cellStyle name="60% - Dekorfärg1 2" xfId="26" xr:uid="{00000000-0005-0000-0000-000019000000}"/>
    <cellStyle name="60% - Dekorfärg2" xfId="27" xr:uid="{00000000-0005-0000-0000-00001A000000}"/>
    <cellStyle name="60% - Dekorfärg2 2" xfId="28" xr:uid="{00000000-0005-0000-0000-00001B000000}"/>
    <cellStyle name="60% - Dekorfärg3" xfId="29" xr:uid="{00000000-0005-0000-0000-00001C000000}"/>
    <cellStyle name="60% - Dekorfärg3 2" xfId="30" xr:uid="{00000000-0005-0000-0000-00001D000000}"/>
    <cellStyle name="60% - Dekorfärg4" xfId="31" xr:uid="{00000000-0005-0000-0000-00001E000000}"/>
    <cellStyle name="60% - Dekorfärg4 2" xfId="32" xr:uid="{00000000-0005-0000-0000-00001F000000}"/>
    <cellStyle name="60% - Dekorfärg5" xfId="33" xr:uid="{00000000-0005-0000-0000-000020000000}"/>
    <cellStyle name="60% - Dekorfärg5 2" xfId="34" xr:uid="{00000000-0005-0000-0000-000021000000}"/>
    <cellStyle name="60% - Dekorfärg6" xfId="35" xr:uid="{00000000-0005-0000-0000-000022000000}"/>
    <cellStyle name="60% - Dekorfärg6 2" xfId="36" xr:uid="{00000000-0005-0000-0000-000023000000}"/>
    <cellStyle name="Anteckning" xfId="37" xr:uid="{00000000-0005-0000-0000-000024000000}"/>
    <cellStyle name="Anteckning 2" xfId="38" xr:uid="{00000000-0005-0000-0000-000025000000}"/>
    <cellStyle name="Beräkning" xfId="39" xr:uid="{00000000-0005-0000-0000-000026000000}"/>
    <cellStyle name="Beräkning 2" xfId="40" xr:uid="{00000000-0005-0000-0000-000027000000}"/>
    <cellStyle name="Bra" xfId="41" xr:uid="{00000000-0005-0000-0000-000028000000}"/>
    <cellStyle name="Bra 2" xfId="42" xr:uid="{00000000-0005-0000-0000-000029000000}"/>
    <cellStyle name="Dålig" xfId="43" xr:uid="{00000000-0005-0000-0000-00002A000000}"/>
    <cellStyle name="Excel Built-in Normal" xfId="44" xr:uid="{00000000-0005-0000-0000-00002B000000}"/>
    <cellStyle name="Färg1" xfId="45" xr:uid="{00000000-0005-0000-0000-00002C000000}"/>
    <cellStyle name="Färg2" xfId="46" xr:uid="{00000000-0005-0000-0000-00002D000000}"/>
    <cellStyle name="Färg3" xfId="47" xr:uid="{00000000-0005-0000-0000-00002E000000}"/>
    <cellStyle name="Färg4" xfId="48" xr:uid="{00000000-0005-0000-0000-00002F000000}"/>
    <cellStyle name="Färg5" xfId="49" xr:uid="{00000000-0005-0000-0000-000030000000}"/>
    <cellStyle name="Färg6" xfId="50" xr:uid="{00000000-0005-0000-0000-000031000000}"/>
    <cellStyle name="Förklarande text" xfId="51" xr:uid="{00000000-0005-0000-0000-000032000000}"/>
    <cellStyle name="Förklarande text 2" xfId="52" xr:uid="{00000000-0005-0000-0000-000033000000}"/>
    <cellStyle name="Heading" xfId="53" xr:uid="{00000000-0005-0000-0000-000034000000}"/>
    <cellStyle name="Heading1" xfId="54" xr:uid="{00000000-0005-0000-0000-000035000000}"/>
    <cellStyle name="Indata" xfId="55" xr:uid="{00000000-0005-0000-0000-000036000000}"/>
    <cellStyle name="Indata 2" xfId="56" xr:uid="{00000000-0005-0000-0000-000037000000}"/>
    <cellStyle name="Kontrollcell" xfId="57" xr:uid="{00000000-0005-0000-0000-000038000000}"/>
    <cellStyle name="Kontrollcell 2" xfId="58" xr:uid="{00000000-0005-0000-0000-000039000000}"/>
    <cellStyle name="Länkad cell" xfId="59" xr:uid="{00000000-0005-0000-0000-00003A000000}"/>
    <cellStyle name="Länkad cell 2" xfId="60" xr:uid="{00000000-0005-0000-0000-00003B000000}"/>
    <cellStyle name="Neutral" xfId="61" builtinId="28" customBuiltin="1"/>
    <cellStyle name="Neutral 2" xfId="62" xr:uid="{00000000-0005-0000-0000-00003D000000}"/>
    <cellStyle name="Normal" xfId="0" builtinId="0"/>
    <cellStyle name="Normal 10" xfId="63" xr:uid="{00000000-0005-0000-0000-00003F000000}"/>
    <cellStyle name="Normal 11" xfId="64" xr:uid="{00000000-0005-0000-0000-000040000000}"/>
    <cellStyle name="Normal 12" xfId="65" xr:uid="{00000000-0005-0000-0000-000041000000}"/>
    <cellStyle name="Normal 13" xfId="66" xr:uid="{00000000-0005-0000-0000-000042000000}"/>
    <cellStyle name="Normal 14" xfId="67" xr:uid="{00000000-0005-0000-0000-000043000000}"/>
    <cellStyle name="Normal 15" xfId="107" xr:uid="{00000000-0005-0000-0000-000044000000}"/>
    <cellStyle name="Normal 16" xfId="109" xr:uid="{65BCE020-D90C-4B4F-96E3-D1ED51DC3F40}"/>
    <cellStyle name="Normal 17" xfId="112" xr:uid="{24C6B9C1-CF78-4908-A7A2-B9ADF5C3810A}"/>
    <cellStyle name="Normal 18" xfId="115" xr:uid="{04CA9FBD-9E1C-44A7-9D08-8E03F985C079}"/>
    <cellStyle name="Normal 19" xfId="116" xr:uid="{46132383-F7FF-498B-ABFA-ED1DE8FDE4D2}"/>
    <cellStyle name="Normal 2" xfId="68" xr:uid="{00000000-0005-0000-0000-000045000000}"/>
    <cellStyle name="Normal 20" xfId="118" xr:uid="{64BE8A41-A649-472C-8A39-5C748B660AB4}"/>
    <cellStyle name="Normal 21" xfId="121" xr:uid="{60C2F2F6-816D-4878-BD1C-E527425CDFA4}"/>
    <cellStyle name="Normal 22" xfId="124" xr:uid="{3B01140A-2F3E-4607-9BC4-18D5F448BCCF}"/>
    <cellStyle name="Normal 23" xfId="125" xr:uid="{ACA1145D-B08E-40C5-8BF0-00090813CD4D}"/>
    <cellStyle name="Normal 24" xfId="126" xr:uid="{D57C8613-D992-4299-BA60-720122B524E4}"/>
    <cellStyle name="Normal 25" xfId="128" xr:uid="{16729BDD-54CA-427B-BC30-446E6DA1739C}"/>
    <cellStyle name="Normal 26" xfId="130" xr:uid="{17FE1E38-0E6B-4E78-BE95-E295826D37FE}"/>
    <cellStyle name="Normal 27" xfId="131" xr:uid="{01FB6EFA-4C40-4C40-ACF3-2626D1CE9F44}"/>
    <cellStyle name="Normal 28" xfId="133" xr:uid="{8279322A-CEA8-42E6-B053-DF1E4045960B}"/>
    <cellStyle name="Normal 28 2" xfId="135" xr:uid="{10548242-4309-43D0-982D-3B85FBFD6C9A}"/>
    <cellStyle name="Normal 28 2 2" xfId="136" xr:uid="{39B09F0F-413E-44FF-BF39-2D51D2297F6F}"/>
    <cellStyle name="Normal 29" xfId="134" xr:uid="{334A37EA-7281-4F1B-A22D-276A42B3D662}"/>
    <cellStyle name="Normal 3" xfId="69" xr:uid="{00000000-0005-0000-0000-000046000000}"/>
    <cellStyle name="Normal 3 10" xfId="70" xr:uid="{00000000-0005-0000-0000-000047000000}"/>
    <cellStyle name="Normal 3 11" xfId="106" xr:uid="{00000000-0005-0000-0000-000048000000}"/>
    <cellStyle name="Normal 3 12" xfId="108" xr:uid="{00000000-0005-0000-0000-000049000000}"/>
    <cellStyle name="Normal 3 13" xfId="110" xr:uid="{5AD7B553-CD85-4588-9711-7B131A8F2037}"/>
    <cellStyle name="Normal 3 14" xfId="111" xr:uid="{AFF08967-3FC0-4821-AF95-DEC4FD440471}"/>
    <cellStyle name="Normal 3 15" xfId="113" xr:uid="{FD1694C8-DA21-4F6F-915D-A5D25D33CA20}"/>
    <cellStyle name="Normal 3 16" xfId="117" xr:uid="{643583BC-2697-47D8-B751-D6E49F7156E0}"/>
    <cellStyle name="Normal 3 17" xfId="120" xr:uid="{443C4D72-F925-4DA8-A36E-A6719594F1B8}"/>
    <cellStyle name="Normal 3 18" xfId="122" xr:uid="{3C131C13-E2D0-4CC8-91BA-ECE7F960E3BE}"/>
    <cellStyle name="Normal 3 19" xfId="127" xr:uid="{7F8B1329-8541-4CFF-A236-DEE5748F8958}"/>
    <cellStyle name="Normal 3 2" xfId="71" xr:uid="{00000000-0005-0000-0000-00004A000000}"/>
    <cellStyle name="Normal 3 20" xfId="129" xr:uid="{EDBE6ED2-DE56-4A9A-8AA8-7A92ED3B2BB9}"/>
    <cellStyle name="Normal 3 21" xfId="132" xr:uid="{1BC15E07-7057-4C42-9909-F8A8C10E1032}"/>
    <cellStyle name="Normal 3 22" xfId="137" xr:uid="{AF0E434C-1936-4FB0-845C-C4FE4264B216}"/>
    <cellStyle name="Normal 3 23" xfId="141" xr:uid="{02EC28D5-3AF5-4E02-9A85-FB9B03EDBC8D}"/>
    <cellStyle name="Normal 3 3" xfId="72" xr:uid="{00000000-0005-0000-0000-00004B000000}"/>
    <cellStyle name="Normal 3 4" xfId="73" xr:uid="{00000000-0005-0000-0000-00004C000000}"/>
    <cellStyle name="Normal 3 5" xfId="74" xr:uid="{00000000-0005-0000-0000-00004D000000}"/>
    <cellStyle name="Normal 3 5 2" xfId="75" xr:uid="{00000000-0005-0000-0000-00004E000000}"/>
    <cellStyle name="Normal 3 5 3" xfId="114" xr:uid="{0F1AB17B-5C4F-4CFA-9623-94B8638633C8}"/>
    <cellStyle name="Normal 3 5 4" xfId="119" xr:uid="{A0D613B2-BE23-4191-8BC0-DEFEF9817E72}"/>
    <cellStyle name="Normal 3 5 5" xfId="123" xr:uid="{6703DE5F-E867-44B8-933B-187A0DF2E8A9}"/>
    <cellStyle name="Normal 3 6" xfId="76" xr:uid="{00000000-0005-0000-0000-00004F000000}"/>
    <cellStyle name="Normal 3 7" xfId="77" xr:uid="{00000000-0005-0000-0000-000050000000}"/>
    <cellStyle name="Normal 3 8" xfId="78" xr:uid="{00000000-0005-0000-0000-000051000000}"/>
    <cellStyle name="Normal 3 9" xfId="79" xr:uid="{00000000-0005-0000-0000-000052000000}"/>
    <cellStyle name="Normal 3_Gestrikeserien omg. 5" xfId="80" xr:uid="{00000000-0005-0000-0000-000053000000}"/>
    <cellStyle name="Normal 30" xfId="138" xr:uid="{2BE828E7-65D6-44D3-BCFF-D4A3425E30AC}"/>
    <cellStyle name="Normal 31" xfId="139" xr:uid="{98593A8C-FCFF-43F1-A2BE-3AEFD49C2638}"/>
    <cellStyle name="Normal 32" xfId="140" xr:uid="{AB4AF2AF-8743-4820-A538-449BBFFD00D6}"/>
    <cellStyle name="Normal 4" xfId="81" xr:uid="{00000000-0005-0000-0000-000055000000}"/>
    <cellStyle name="Normal 5" xfId="82" xr:uid="{00000000-0005-0000-0000-000056000000}"/>
    <cellStyle name="Normal 6" xfId="83" xr:uid="{00000000-0005-0000-0000-000057000000}"/>
    <cellStyle name="Normal 7" xfId="84" xr:uid="{00000000-0005-0000-0000-000058000000}"/>
    <cellStyle name="Normal 8" xfId="85" xr:uid="{00000000-0005-0000-0000-000059000000}"/>
    <cellStyle name="Normal 9" xfId="86" xr:uid="{00000000-0005-0000-0000-00005A000000}"/>
    <cellStyle name="Normal 9 2" xfId="87" xr:uid="{00000000-0005-0000-0000-00005B000000}"/>
    <cellStyle name="Result" xfId="88" xr:uid="{00000000-0005-0000-0000-00005D000000}"/>
    <cellStyle name="Result2" xfId="89" xr:uid="{00000000-0005-0000-0000-00005E000000}"/>
    <cellStyle name="Rubrik" xfId="90" xr:uid="{00000000-0005-0000-0000-00005F000000}"/>
    <cellStyle name="Rubrik 1" xfId="91" xr:uid="{00000000-0005-0000-0000-000060000000}"/>
    <cellStyle name="Rubrik 1 2" xfId="92" xr:uid="{00000000-0005-0000-0000-000061000000}"/>
    <cellStyle name="Rubrik 2" xfId="93" xr:uid="{00000000-0005-0000-0000-000062000000}"/>
    <cellStyle name="Rubrik 2 2" xfId="94" xr:uid="{00000000-0005-0000-0000-000063000000}"/>
    <cellStyle name="Rubrik 3" xfId="95" xr:uid="{00000000-0005-0000-0000-000064000000}"/>
    <cellStyle name="Rubrik 3 2" xfId="96" xr:uid="{00000000-0005-0000-0000-000065000000}"/>
    <cellStyle name="Rubrik 4" xfId="97" xr:uid="{00000000-0005-0000-0000-000066000000}"/>
    <cellStyle name="Rubrik 4 2" xfId="98" xr:uid="{00000000-0005-0000-0000-000067000000}"/>
    <cellStyle name="Rubrik 5" xfId="99" xr:uid="{00000000-0005-0000-0000-000068000000}"/>
    <cellStyle name="Summa" xfId="100" xr:uid="{00000000-0005-0000-0000-000069000000}"/>
    <cellStyle name="Summa 2" xfId="101" xr:uid="{00000000-0005-0000-0000-00006A000000}"/>
    <cellStyle name="Utdata" xfId="102" xr:uid="{00000000-0005-0000-0000-00006B000000}"/>
    <cellStyle name="Utdata 2" xfId="103" xr:uid="{00000000-0005-0000-0000-00006C000000}"/>
    <cellStyle name="Varningstext" xfId="104" xr:uid="{00000000-0005-0000-0000-00006D000000}"/>
    <cellStyle name="Varningstext 2" xfId="105" xr:uid="{00000000-0005-0000-0000-00006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0</xdr:row>
      <xdr:rowOff>38100</xdr:rowOff>
    </xdr:from>
    <xdr:to>
      <xdr:col>10</xdr:col>
      <xdr:colOff>76570</xdr:colOff>
      <xdr:row>2</xdr:row>
      <xdr:rowOff>180976</xdr:rowOff>
    </xdr:to>
    <xdr:pic>
      <xdr:nvPicPr>
        <xdr:cNvPr id="2" name="Bildobjekt 2">
          <a:extLst>
            <a:ext uri="{FF2B5EF4-FFF2-40B4-BE49-F238E27FC236}">
              <a16:creationId xmlns:a16="http://schemas.microsoft.com/office/drawing/2014/main" id="{ED864113-FDC8-4B1C-991A-EC3A81B0B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2350" y="38100"/>
          <a:ext cx="943345" cy="10287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28575</xdr:rowOff>
        </xdr:from>
        <xdr:to>
          <xdr:col>1</xdr:col>
          <xdr:colOff>800100</xdr:colOff>
          <xdr:row>1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Summera och sortera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809625</xdr:colOff>
          <xdr:row>0</xdr:row>
          <xdr:rowOff>38100</xdr:rowOff>
        </xdr:from>
        <xdr:to>
          <xdr:col>2</xdr:col>
          <xdr:colOff>381000</xdr:colOff>
          <xdr:row>0</xdr:row>
          <xdr:rowOff>200025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3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Dölj kolumner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809625</xdr:colOff>
          <xdr:row>0</xdr:row>
          <xdr:rowOff>209550</xdr:rowOff>
        </xdr:from>
        <xdr:to>
          <xdr:col>2</xdr:col>
          <xdr:colOff>390525</xdr:colOff>
          <xdr:row>1</xdr:row>
          <xdr:rowOff>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3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 fram kolumner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0</xdr:row>
          <xdr:rowOff>38100</xdr:rowOff>
        </xdr:from>
        <xdr:to>
          <xdr:col>3</xdr:col>
          <xdr:colOff>857250</xdr:colOff>
          <xdr:row>1</xdr:row>
          <xdr:rowOff>0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3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Sortera Namn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23</xdr:row>
          <xdr:rowOff>0</xdr:rowOff>
        </xdr:from>
        <xdr:to>
          <xdr:col>1</xdr:col>
          <xdr:colOff>1266825</xdr:colOff>
          <xdr:row>23</xdr:row>
          <xdr:rowOff>152400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3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36</xdr:row>
          <xdr:rowOff>0</xdr:rowOff>
        </xdr:from>
        <xdr:to>
          <xdr:col>1</xdr:col>
          <xdr:colOff>1190625</xdr:colOff>
          <xdr:row>36</xdr:row>
          <xdr:rowOff>190500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3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53</xdr:row>
          <xdr:rowOff>57150</xdr:rowOff>
        </xdr:from>
        <xdr:to>
          <xdr:col>1</xdr:col>
          <xdr:colOff>1209675</xdr:colOff>
          <xdr:row>53</xdr:row>
          <xdr:rowOff>219075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3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58</xdr:row>
          <xdr:rowOff>9525</xdr:rowOff>
        </xdr:from>
        <xdr:to>
          <xdr:col>1</xdr:col>
          <xdr:colOff>1266825</xdr:colOff>
          <xdr:row>58</xdr:row>
          <xdr:rowOff>171450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3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13</xdr:row>
          <xdr:rowOff>0</xdr:rowOff>
        </xdr:from>
        <xdr:to>
          <xdr:col>1</xdr:col>
          <xdr:colOff>1266825</xdr:colOff>
          <xdr:row>13</xdr:row>
          <xdr:rowOff>152400</xdr:rowOff>
        </xdr:to>
        <xdr:sp macro="" textlink="">
          <xdr:nvSpPr>
            <xdr:cNvPr id="1067" name="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3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0</xdr:row>
          <xdr:rowOff>209550</xdr:rowOff>
        </xdr:from>
        <xdr:to>
          <xdr:col>1</xdr:col>
          <xdr:colOff>1095375</xdr:colOff>
          <xdr:row>0</xdr:row>
          <xdr:rowOff>628650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8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11</xdr:row>
          <xdr:rowOff>28575</xdr:rowOff>
        </xdr:from>
        <xdr:to>
          <xdr:col>3</xdr:col>
          <xdr:colOff>171450</xdr:colOff>
          <xdr:row>12</xdr:row>
          <xdr:rowOff>47625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8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80457-C5D4-432D-AA97-1446314D5F4E}">
  <sheetPr codeName="Sheet1"/>
  <dimension ref="A1:P39"/>
  <sheetViews>
    <sheetView zoomScale="55" zoomScaleNormal="55" workbookViewId="0">
      <selection activeCell="B2" sqref="B2"/>
    </sheetView>
  </sheetViews>
  <sheetFormatPr defaultRowHeight="27.75"/>
  <cols>
    <col min="1" max="1" width="10.85546875" style="22" customWidth="1"/>
    <col min="2" max="2" width="35.7109375" style="22" bestFit="1" customWidth="1"/>
    <col min="3" max="3" width="20.140625" style="22" bestFit="1" customWidth="1"/>
    <col min="4" max="11" width="9.28515625" style="65" customWidth="1"/>
    <col min="12" max="12" width="10.5703125" style="22" customWidth="1"/>
    <col min="13" max="16384" width="9.140625" style="22"/>
  </cols>
  <sheetData>
    <row r="1" spans="1:16">
      <c r="A1" s="22" t="s">
        <v>67</v>
      </c>
    </row>
    <row r="2" spans="1:16" s="23" customFormat="1" ht="36" customHeight="1">
      <c r="A2" s="23" t="s">
        <v>27</v>
      </c>
      <c r="C2" s="24"/>
      <c r="D2" s="66"/>
      <c r="E2" s="67"/>
      <c r="F2" s="67"/>
      <c r="G2" s="67"/>
      <c r="H2" s="67"/>
      <c r="I2" s="67"/>
      <c r="J2" s="67"/>
      <c r="K2" s="67"/>
    </row>
    <row r="3" spans="1:16" s="23" customFormat="1" ht="28.5">
      <c r="A3" s="26" t="s">
        <v>28</v>
      </c>
      <c r="B3" s="26" t="s">
        <v>29</v>
      </c>
      <c r="C3" s="68" t="s">
        <v>30</v>
      </c>
      <c r="D3" s="69">
        <v>1</v>
      </c>
      <c r="E3" s="69">
        <v>2</v>
      </c>
      <c r="F3" s="69">
        <v>3</v>
      </c>
      <c r="G3" s="69">
        <v>4</v>
      </c>
      <c r="H3" s="69">
        <v>5</v>
      </c>
      <c r="I3" s="69">
        <v>6</v>
      </c>
      <c r="J3" s="69">
        <v>7</v>
      </c>
      <c r="K3" s="69">
        <v>8</v>
      </c>
    </row>
    <row r="4" spans="1:16" s="54" customFormat="1" ht="28.5">
      <c r="A4" s="56">
        <v>7</v>
      </c>
      <c r="B4" s="57" t="s">
        <v>56</v>
      </c>
      <c r="C4" s="70" t="s">
        <v>3</v>
      </c>
      <c r="D4" s="71">
        <v>42.7</v>
      </c>
      <c r="E4" s="71">
        <v>48.4</v>
      </c>
      <c r="F4" s="71">
        <v>47.1</v>
      </c>
      <c r="G4" s="71">
        <v>48.4</v>
      </c>
      <c r="H4" s="71">
        <v>47.5</v>
      </c>
      <c r="I4" s="71">
        <v>44.5</v>
      </c>
      <c r="J4" s="71">
        <v>49.3</v>
      </c>
      <c r="K4" s="71">
        <v>48.1</v>
      </c>
      <c r="L4" s="72">
        <f>SUM(D4:K4)</f>
        <v>376.00000000000006</v>
      </c>
      <c r="N4" s="73"/>
      <c r="O4" s="74"/>
      <c r="P4" s="75"/>
    </row>
    <row r="5" spans="1:16" s="54" customFormat="1" ht="28.5">
      <c r="A5" s="56">
        <v>7</v>
      </c>
      <c r="B5" s="57" t="s">
        <v>57</v>
      </c>
      <c r="C5" s="70" t="s">
        <v>0</v>
      </c>
      <c r="D5" s="71">
        <v>46.7</v>
      </c>
      <c r="E5" s="71">
        <v>45.3</v>
      </c>
      <c r="F5" s="71">
        <v>47.8</v>
      </c>
      <c r="G5" s="71">
        <v>46.3</v>
      </c>
      <c r="H5" s="71">
        <v>46.6</v>
      </c>
      <c r="I5" s="71">
        <v>44.4</v>
      </c>
      <c r="J5" s="71">
        <v>51.2</v>
      </c>
      <c r="K5" s="71">
        <v>47</v>
      </c>
      <c r="L5" s="72">
        <f>SUM(D5:K5)</f>
        <v>375.3</v>
      </c>
      <c r="N5" s="73"/>
      <c r="O5" s="74"/>
      <c r="P5" s="75"/>
    </row>
    <row r="6" spans="1:16" s="54" customFormat="1" ht="28.5">
      <c r="A6" s="56"/>
      <c r="B6" s="57"/>
      <c r="C6" s="70"/>
      <c r="D6" s="76"/>
      <c r="E6" s="76"/>
      <c r="F6" s="76"/>
      <c r="G6" s="76"/>
      <c r="H6" s="76"/>
      <c r="I6" s="76"/>
      <c r="J6" s="76"/>
      <c r="K6" s="76"/>
      <c r="L6" s="72"/>
      <c r="N6" s="73"/>
      <c r="O6" s="74"/>
      <c r="P6" s="75"/>
    </row>
    <row r="7" spans="1:16" s="54" customFormat="1" ht="28.5">
      <c r="A7" s="59">
        <v>9</v>
      </c>
      <c r="B7" s="57" t="s">
        <v>31</v>
      </c>
      <c r="C7" s="70" t="s">
        <v>4</v>
      </c>
      <c r="D7" s="71">
        <v>51.8</v>
      </c>
      <c r="E7" s="71">
        <v>50.4</v>
      </c>
      <c r="F7" s="71">
        <v>50.8</v>
      </c>
      <c r="G7" s="71">
        <v>51.8</v>
      </c>
      <c r="H7" s="71">
        <v>51.9</v>
      </c>
      <c r="I7" s="71">
        <v>51.9</v>
      </c>
      <c r="J7" s="71">
        <v>52.2</v>
      </c>
      <c r="K7" s="71">
        <v>53.1</v>
      </c>
      <c r="L7" s="72">
        <f>SUM(D7:K7)</f>
        <v>413.9</v>
      </c>
      <c r="N7" s="73"/>
      <c r="O7" s="74"/>
      <c r="P7" s="75"/>
    </row>
    <row r="8" spans="1:16" s="54" customFormat="1" ht="26.25">
      <c r="A8" s="59">
        <v>9</v>
      </c>
      <c r="B8" s="57" t="s">
        <v>68</v>
      </c>
      <c r="C8" s="70" t="s">
        <v>1</v>
      </c>
      <c r="D8" s="58">
        <v>51</v>
      </c>
      <c r="E8" s="58">
        <v>50</v>
      </c>
      <c r="F8" s="58">
        <v>50.2</v>
      </c>
      <c r="G8" s="58">
        <v>51.2</v>
      </c>
      <c r="H8" s="58">
        <v>50.3</v>
      </c>
      <c r="I8" s="58">
        <v>51.4</v>
      </c>
      <c r="J8" s="58">
        <v>50.8</v>
      </c>
      <c r="K8" s="58">
        <v>52</v>
      </c>
      <c r="L8" s="72">
        <f>SUM(D8:K8)</f>
        <v>406.9</v>
      </c>
      <c r="N8" s="73"/>
      <c r="O8" s="74"/>
      <c r="P8" s="75"/>
    </row>
    <row r="9" spans="1:16" s="54" customFormat="1" ht="28.5">
      <c r="A9" s="56">
        <v>9</v>
      </c>
      <c r="B9" s="57" t="s">
        <v>44</v>
      </c>
      <c r="C9" s="70" t="s">
        <v>4</v>
      </c>
      <c r="D9" s="71">
        <v>49.6</v>
      </c>
      <c r="E9" s="71">
        <v>48.1</v>
      </c>
      <c r="F9" s="71">
        <v>50.6</v>
      </c>
      <c r="G9" s="71">
        <v>48</v>
      </c>
      <c r="H9" s="71">
        <v>50.5</v>
      </c>
      <c r="I9" s="71">
        <v>48.7</v>
      </c>
      <c r="J9" s="71">
        <v>50.8</v>
      </c>
      <c r="K9" s="71">
        <v>47.1</v>
      </c>
      <c r="L9" s="72">
        <f>SUM(D9:K9)</f>
        <v>393.40000000000003</v>
      </c>
      <c r="N9" s="43"/>
      <c r="O9" s="74"/>
      <c r="P9" s="75"/>
    </row>
    <row r="10" spans="1:16" s="54" customFormat="1" ht="28.5">
      <c r="A10" s="56">
        <v>9</v>
      </c>
      <c r="B10" s="57" t="s">
        <v>58</v>
      </c>
      <c r="C10" s="59" t="s">
        <v>0</v>
      </c>
      <c r="D10" s="71">
        <v>47.8</v>
      </c>
      <c r="E10" s="71">
        <v>49.5</v>
      </c>
      <c r="F10" s="71">
        <v>49</v>
      </c>
      <c r="G10" s="71">
        <v>47.2</v>
      </c>
      <c r="H10" s="71">
        <v>49.2</v>
      </c>
      <c r="I10" s="71">
        <v>45.9</v>
      </c>
      <c r="J10" s="71">
        <v>40</v>
      </c>
      <c r="K10" s="71">
        <v>44.9</v>
      </c>
      <c r="L10" s="72">
        <f>SUM(D10:K10)</f>
        <v>373.49999999999994</v>
      </c>
      <c r="N10" s="73"/>
      <c r="O10" s="74"/>
      <c r="P10" s="75"/>
    </row>
    <row r="11" spans="1:16" s="54" customFormat="1" ht="28.5">
      <c r="A11" s="56">
        <v>9</v>
      </c>
      <c r="B11" s="60" t="s">
        <v>59</v>
      </c>
      <c r="C11" s="59" t="s">
        <v>0</v>
      </c>
      <c r="D11" s="71">
        <v>47.7</v>
      </c>
      <c r="E11" s="71">
        <v>39.9</v>
      </c>
      <c r="F11" s="71">
        <v>46.5</v>
      </c>
      <c r="G11" s="71">
        <v>44.1</v>
      </c>
      <c r="H11" s="71">
        <v>47</v>
      </c>
      <c r="I11" s="71">
        <v>42.7</v>
      </c>
      <c r="J11" s="71">
        <v>44.5</v>
      </c>
      <c r="K11" s="71">
        <v>46.5</v>
      </c>
      <c r="L11" s="72">
        <f>SUM(D11:K11)</f>
        <v>358.9</v>
      </c>
      <c r="N11" s="43"/>
      <c r="O11" s="74"/>
      <c r="P11" s="75"/>
    </row>
    <row r="12" spans="1:16" s="54" customFormat="1" ht="28.5">
      <c r="A12" s="56"/>
      <c r="B12" s="57"/>
      <c r="C12" s="70"/>
      <c r="D12" s="77"/>
      <c r="E12" s="77"/>
      <c r="F12" s="77"/>
      <c r="G12" s="77"/>
      <c r="H12" s="77"/>
      <c r="I12" s="77"/>
      <c r="J12" s="77"/>
      <c r="K12" s="77"/>
      <c r="L12" s="72"/>
      <c r="N12" s="43"/>
      <c r="O12" s="74"/>
      <c r="P12" s="75"/>
    </row>
    <row r="13" spans="1:16" s="54" customFormat="1" ht="28.5">
      <c r="A13" s="59">
        <v>11</v>
      </c>
      <c r="B13" s="60" t="s">
        <v>60</v>
      </c>
      <c r="C13" s="59" t="s">
        <v>4</v>
      </c>
      <c r="D13" s="71">
        <v>52.3</v>
      </c>
      <c r="E13" s="71">
        <v>51.8</v>
      </c>
      <c r="F13" s="71">
        <v>51.5</v>
      </c>
      <c r="G13" s="71">
        <v>52.5</v>
      </c>
      <c r="H13" s="71">
        <v>53.2</v>
      </c>
      <c r="I13" s="71">
        <v>51.6</v>
      </c>
      <c r="J13" s="71">
        <v>52.5</v>
      </c>
      <c r="K13" s="71">
        <v>52.9</v>
      </c>
      <c r="L13" s="72">
        <f t="shared" ref="L13:L18" si="0">SUM(D13:K13)</f>
        <v>418.3</v>
      </c>
      <c r="N13" s="43"/>
      <c r="O13" s="74"/>
      <c r="P13" s="75"/>
    </row>
    <row r="14" spans="1:16" s="54" customFormat="1" ht="28.5">
      <c r="A14" s="59">
        <v>11</v>
      </c>
      <c r="B14" s="60" t="s">
        <v>32</v>
      </c>
      <c r="C14" s="59" t="s">
        <v>4</v>
      </c>
      <c r="D14" s="71">
        <v>51.7</v>
      </c>
      <c r="E14" s="71">
        <v>51.7</v>
      </c>
      <c r="F14" s="71">
        <v>51.9</v>
      </c>
      <c r="G14" s="71">
        <v>51.4</v>
      </c>
      <c r="H14" s="71">
        <v>52.5</v>
      </c>
      <c r="I14" s="71">
        <v>53.3</v>
      </c>
      <c r="J14" s="71">
        <v>52.3</v>
      </c>
      <c r="K14" s="71">
        <v>51.4</v>
      </c>
      <c r="L14" s="72">
        <f t="shared" si="0"/>
        <v>416.20000000000005</v>
      </c>
    </row>
    <row r="15" spans="1:16" s="54" customFormat="1" ht="26.25">
      <c r="A15" s="59">
        <v>11</v>
      </c>
      <c r="B15" s="57" t="s">
        <v>61</v>
      </c>
      <c r="C15" s="59" t="s">
        <v>4</v>
      </c>
      <c r="D15" s="58">
        <v>50.6</v>
      </c>
      <c r="E15" s="58">
        <v>49.3</v>
      </c>
      <c r="F15" s="58">
        <v>51.4</v>
      </c>
      <c r="G15" s="58">
        <v>50.2</v>
      </c>
      <c r="H15" s="58">
        <v>48.7</v>
      </c>
      <c r="I15" s="58">
        <v>50.9</v>
      </c>
      <c r="J15" s="58">
        <v>49.2</v>
      </c>
      <c r="K15" s="58">
        <v>48.7</v>
      </c>
      <c r="L15" s="72">
        <f t="shared" si="0"/>
        <v>398.99999999999994</v>
      </c>
    </row>
    <row r="16" spans="1:16" s="54" customFormat="1" ht="26.25">
      <c r="A16" s="59">
        <v>11</v>
      </c>
      <c r="B16" s="57" t="s">
        <v>62</v>
      </c>
      <c r="C16" s="70" t="s">
        <v>3</v>
      </c>
      <c r="D16" s="58">
        <v>48.9</v>
      </c>
      <c r="E16" s="58">
        <v>48.6</v>
      </c>
      <c r="F16" s="58">
        <v>49.6</v>
      </c>
      <c r="G16" s="58">
        <v>49</v>
      </c>
      <c r="H16" s="58">
        <v>48.7</v>
      </c>
      <c r="I16" s="58">
        <v>49.4</v>
      </c>
      <c r="J16" s="58">
        <v>51.6</v>
      </c>
      <c r="K16" s="58">
        <v>49.6</v>
      </c>
      <c r="L16" s="72">
        <f t="shared" si="0"/>
        <v>395.40000000000003</v>
      </c>
    </row>
    <row r="17" spans="1:12" s="54" customFormat="1" ht="28.5">
      <c r="A17" s="56">
        <v>11</v>
      </c>
      <c r="B17" s="60" t="s">
        <v>64</v>
      </c>
      <c r="C17" s="59" t="s">
        <v>4</v>
      </c>
      <c r="D17" s="71">
        <v>52.2</v>
      </c>
      <c r="E17" s="71">
        <v>46.8</v>
      </c>
      <c r="F17" s="71">
        <v>49.9</v>
      </c>
      <c r="G17" s="71">
        <v>49.5</v>
      </c>
      <c r="H17" s="71">
        <v>50.8</v>
      </c>
      <c r="I17" s="71">
        <v>51</v>
      </c>
      <c r="J17" s="71">
        <v>47</v>
      </c>
      <c r="K17" s="71">
        <v>46.7</v>
      </c>
      <c r="L17" s="72">
        <f t="shared" si="0"/>
        <v>393.9</v>
      </c>
    </row>
    <row r="18" spans="1:12" s="54" customFormat="1" ht="26.25">
      <c r="A18" s="59">
        <v>11</v>
      </c>
      <c r="B18" s="57" t="s">
        <v>63</v>
      </c>
      <c r="C18" s="59" t="s">
        <v>3</v>
      </c>
      <c r="D18" s="58">
        <v>48.9</v>
      </c>
      <c r="E18" s="58">
        <v>50</v>
      </c>
      <c r="F18" s="58">
        <v>47.7</v>
      </c>
      <c r="G18" s="58">
        <v>49.2</v>
      </c>
      <c r="H18" s="58">
        <v>48.4</v>
      </c>
      <c r="I18" s="58">
        <v>49.1</v>
      </c>
      <c r="J18" s="58">
        <v>48.7</v>
      </c>
      <c r="K18" s="58">
        <v>51.4</v>
      </c>
      <c r="L18" s="72">
        <f t="shared" si="0"/>
        <v>393.4</v>
      </c>
    </row>
    <row r="19" spans="1:12" s="54" customFormat="1" ht="28.5">
      <c r="A19" s="59"/>
      <c r="B19" s="57"/>
      <c r="C19" s="59"/>
      <c r="D19" s="76"/>
      <c r="E19" s="76"/>
      <c r="F19" s="76"/>
      <c r="G19" s="76"/>
      <c r="H19" s="76"/>
      <c r="I19" s="76"/>
      <c r="J19" s="76"/>
      <c r="K19" s="76"/>
      <c r="L19" s="72"/>
    </row>
    <row r="20" spans="1:12" s="54" customFormat="1" ht="28.5">
      <c r="A20" s="56">
        <v>13</v>
      </c>
      <c r="B20" s="57" t="s">
        <v>17</v>
      </c>
      <c r="C20" s="70" t="s">
        <v>0</v>
      </c>
      <c r="D20" s="71">
        <v>52.6</v>
      </c>
      <c r="E20" s="71">
        <v>52.9</v>
      </c>
      <c r="F20" s="71">
        <v>52.5</v>
      </c>
      <c r="G20" s="71">
        <v>53.5</v>
      </c>
      <c r="H20" s="71">
        <v>53.1</v>
      </c>
      <c r="I20" s="71">
        <v>53.1</v>
      </c>
      <c r="J20" s="71">
        <v>53</v>
      </c>
      <c r="K20" s="71">
        <v>53.1</v>
      </c>
      <c r="L20" s="72">
        <f t="shared" ref="L20:L21" si="1">SUM(D20:K20)</f>
        <v>423.80000000000007</v>
      </c>
    </row>
    <row r="21" spans="1:12" s="54" customFormat="1" ht="26.25">
      <c r="A21" s="56">
        <v>13</v>
      </c>
      <c r="B21" s="57" t="s">
        <v>16</v>
      </c>
      <c r="C21" s="70" t="s">
        <v>4</v>
      </c>
      <c r="D21" s="58">
        <v>49.9</v>
      </c>
      <c r="E21" s="58">
        <v>52.3</v>
      </c>
      <c r="F21" s="58">
        <v>52.4</v>
      </c>
      <c r="G21" s="58">
        <v>49.7</v>
      </c>
      <c r="H21" s="58">
        <v>51.5</v>
      </c>
      <c r="I21" s="58">
        <v>50.2</v>
      </c>
      <c r="J21" s="58">
        <v>49.9</v>
      </c>
      <c r="K21" s="58">
        <v>51</v>
      </c>
      <c r="L21" s="72">
        <f t="shared" si="1"/>
        <v>406.9</v>
      </c>
    </row>
    <row r="22" spans="1:12" s="54" customFormat="1" ht="28.5">
      <c r="A22" s="56"/>
      <c r="B22" s="57"/>
      <c r="C22" s="70"/>
      <c r="D22" s="76"/>
      <c r="E22" s="76"/>
      <c r="F22" s="76"/>
      <c r="G22" s="76"/>
      <c r="H22" s="76"/>
      <c r="I22" s="76"/>
      <c r="J22" s="76"/>
      <c r="K22" s="76"/>
      <c r="L22" s="72"/>
    </row>
    <row r="23" spans="1:12" s="54" customFormat="1" ht="26.25">
      <c r="A23" s="59">
        <v>15</v>
      </c>
      <c r="B23" s="60" t="s">
        <v>33</v>
      </c>
      <c r="C23" s="59" t="s">
        <v>4</v>
      </c>
      <c r="D23" s="58">
        <v>52.7</v>
      </c>
      <c r="E23" s="58">
        <v>52.3</v>
      </c>
      <c r="F23" s="58">
        <v>53.3</v>
      </c>
      <c r="G23" s="58">
        <v>52.2</v>
      </c>
      <c r="H23" s="58">
        <v>51.1</v>
      </c>
      <c r="I23" s="58">
        <v>52.7</v>
      </c>
      <c r="J23" s="58">
        <v>52.6</v>
      </c>
      <c r="K23" s="58">
        <v>52.2</v>
      </c>
      <c r="L23" s="72">
        <f>SUM(D23:K23)</f>
        <v>419.1</v>
      </c>
    </row>
    <row r="24" spans="1:12" s="54" customFormat="1" ht="28.5">
      <c r="A24" s="59">
        <v>15</v>
      </c>
      <c r="B24" s="60" t="s">
        <v>11</v>
      </c>
      <c r="C24" s="59" t="s">
        <v>0</v>
      </c>
      <c r="D24" s="71">
        <v>51.4</v>
      </c>
      <c r="E24" s="71">
        <v>52</v>
      </c>
      <c r="F24" s="71">
        <v>52.2</v>
      </c>
      <c r="G24" s="71">
        <v>50.6</v>
      </c>
      <c r="H24" s="71">
        <v>52.2</v>
      </c>
      <c r="I24" s="71">
        <v>49.9</v>
      </c>
      <c r="J24" s="71">
        <v>51.4</v>
      </c>
      <c r="K24" s="71">
        <v>51.4</v>
      </c>
      <c r="L24" s="72">
        <f>SUM(D24:K24)</f>
        <v>411.09999999999997</v>
      </c>
    </row>
    <row r="25" spans="1:12" s="54" customFormat="1" ht="26.25">
      <c r="A25" s="56">
        <v>15</v>
      </c>
      <c r="B25" s="57" t="s">
        <v>25</v>
      </c>
      <c r="C25" s="70" t="s">
        <v>3</v>
      </c>
      <c r="D25" s="58">
        <v>52.5</v>
      </c>
      <c r="E25" s="58">
        <v>52.3</v>
      </c>
      <c r="F25" s="58">
        <v>51</v>
      </c>
      <c r="G25" s="58">
        <v>51.8</v>
      </c>
      <c r="H25" s="58">
        <v>51.1</v>
      </c>
      <c r="I25" s="58">
        <v>48.5</v>
      </c>
      <c r="J25" s="58">
        <v>50.3</v>
      </c>
      <c r="K25" s="58">
        <v>49.8</v>
      </c>
      <c r="L25" s="72">
        <f>SUM(D25:K25)</f>
        <v>407.30000000000007</v>
      </c>
    </row>
    <row r="26" spans="1:12" s="54" customFormat="1" ht="26.25">
      <c r="A26" s="56">
        <v>15</v>
      </c>
      <c r="B26" s="57" t="s">
        <v>65</v>
      </c>
      <c r="C26" s="70" t="s">
        <v>4</v>
      </c>
      <c r="D26" s="58">
        <v>47.7</v>
      </c>
      <c r="E26" s="58">
        <v>50.1</v>
      </c>
      <c r="F26" s="58">
        <v>50.8</v>
      </c>
      <c r="G26" s="58">
        <v>50.7</v>
      </c>
      <c r="H26" s="58">
        <v>45.1</v>
      </c>
      <c r="I26" s="58">
        <v>49.7</v>
      </c>
      <c r="J26" s="58">
        <v>49.1</v>
      </c>
      <c r="K26" s="58">
        <v>49</v>
      </c>
      <c r="L26" s="72">
        <f>SUM(D26:K26)</f>
        <v>392.20000000000005</v>
      </c>
    </row>
    <row r="27" spans="1:12" s="54" customFormat="1" ht="28.5">
      <c r="A27" s="56"/>
      <c r="B27" s="57"/>
      <c r="C27" s="70"/>
      <c r="D27" s="76"/>
      <c r="E27" s="76"/>
      <c r="F27" s="76"/>
      <c r="G27" s="76"/>
      <c r="H27" s="76"/>
      <c r="I27" s="76"/>
      <c r="J27" s="76"/>
      <c r="K27" s="76"/>
      <c r="L27" s="72"/>
    </row>
    <row r="28" spans="1:12" s="54" customFormat="1" ht="26.25">
      <c r="A28" s="56">
        <v>17</v>
      </c>
      <c r="B28" s="57" t="s">
        <v>14</v>
      </c>
      <c r="C28" s="70" t="s">
        <v>1</v>
      </c>
      <c r="D28" s="58">
        <v>52.6</v>
      </c>
      <c r="E28" s="58">
        <v>52.1</v>
      </c>
      <c r="F28" s="58">
        <v>51.7</v>
      </c>
      <c r="G28" s="58">
        <v>52.9</v>
      </c>
      <c r="H28" s="58">
        <v>51.4</v>
      </c>
      <c r="I28" s="58">
        <v>53.1</v>
      </c>
      <c r="J28" s="58">
        <v>52.4</v>
      </c>
      <c r="K28" s="58">
        <v>52.7</v>
      </c>
      <c r="L28" s="72">
        <f t="shared" ref="L28" si="2">SUM(D28:K28)</f>
        <v>418.9</v>
      </c>
    </row>
    <row r="29" spans="1:12" s="54" customFormat="1" ht="26.25">
      <c r="A29" s="59">
        <v>17</v>
      </c>
      <c r="B29" s="60" t="s">
        <v>26</v>
      </c>
      <c r="C29" s="59" t="s">
        <v>3</v>
      </c>
      <c r="D29" s="58">
        <v>50.2</v>
      </c>
      <c r="E29" s="58">
        <v>51</v>
      </c>
      <c r="F29" s="58">
        <v>51.6</v>
      </c>
      <c r="G29" s="58">
        <v>49.2</v>
      </c>
      <c r="H29" s="58">
        <v>51</v>
      </c>
      <c r="I29" s="58">
        <v>49.3</v>
      </c>
      <c r="J29" s="58">
        <v>51.2</v>
      </c>
      <c r="K29" s="58">
        <v>50.2</v>
      </c>
      <c r="L29" s="72">
        <f>SUM(D29:K29)</f>
        <v>403.7</v>
      </c>
    </row>
    <row r="30" spans="1:12" s="54" customFormat="1" ht="28.5">
      <c r="A30" s="59"/>
      <c r="B30" s="60"/>
      <c r="C30" s="59"/>
      <c r="D30" s="76"/>
      <c r="E30" s="76"/>
      <c r="F30" s="76"/>
      <c r="G30" s="76"/>
      <c r="H30" s="76"/>
      <c r="I30" s="76"/>
      <c r="J30" s="76"/>
      <c r="K30" s="76"/>
      <c r="L30" s="72"/>
    </row>
    <row r="31" spans="1:12" s="54" customFormat="1" ht="26.25">
      <c r="A31" s="56">
        <v>21</v>
      </c>
      <c r="B31" s="60" t="s">
        <v>66</v>
      </c>
      <c r="C31" s="59" t="s">
        <v>4</v>
      </c>
      <c r="D31" s="58">
        <v>51.4</v>
      </c>
      <c r="E31" s="58">
        <v>52</v>
      </c>
      <c r="F31" s="58">
        <v>52.1</v>
      </c>
      <c r="G31" s="58">
        <v>51.6</v>
      </c>
      <c r="H31" s="58">
        <v>52.9</v>
      </c>
      <c r="I31" s="58">
        <v>51.7</v>
      </c>
      <c r="J31" s="58">
        <v>52.7</v>
      </c>
      <c r="K31" s="58">
        <v>53.2</v>
      </c>
      <c r="L31" s="72">
        <f>SUM(D31:K31)</f>
        <v>417.59999999999997</v>
      </c>
    </row>
    <row r="32" spans="1:12" s="54" customFormat="1" ht="26.25">
      <c r="A32" s="56">
        <v>21</v>
      </c>
      <c r="B32" s="57" t="s">
        <v>20</v>
      </c>
      <c r="C32" s="70" t="s">
        <v>1</v>
      </c>
      <c r="D32" s="58">
        <v>52.8</v>
      </c>
      <c r="E32" s="58">
        <v>50.8</v>
      </c>
      <c r="F32" s="58">
        <v>50.1</v>
      </c>
      <c r="G32" s="58">
        <v>52.6</v>
      </c>
      <c r="H32" s="58">
        <v>52.9</v>
      </c>
      <c r="I32" s="58">
        <v>51</v>
      </c>
      <c r="J32" s="58">
        <v>51</v>
      </c>
      <c r="K32" s="58">
        <v>51.1</v>
      </c>
      <c r="L32" s="72">
        <f>SUM(D32:K32)</f>
        <v>412.3</v>
      </c>
    </row>
    <row r="33" spans="1:12" s="54" customFormat="1" ht="26.25">
      <c r="A33" s="59">
        <v>21</v>
      </c>
      <c r="B33" s="57" t="s">
        <v>22</v>
      </c>
      <c r="C33" s="70" t="s">
        <v>3</v>
      </c>
      <c r="D33" s="58">
        <v>51.5</v>
      </c>
      <c r="E33" s="58">
        <v>51.8</v>
      </c>
      <c r="F33" s="58">
        <v>51.2</v>
      </c>
      <c r="G33" s="58">
        <v>40.799999999999997</v>
      </c>
      <c r="H33" s="58">
        <v>51.9</v>
      </c>
      <c r="I33" s="58">
        <v>52.1</v>
      </c>
      <c r="J33" s="58">
        <v>52.9</v>
      </c>
      <c r="K33" s="58">
        <v>52.3</v>
      </c>
      <c r="L33" s="72">
        <f>SUM(D33:K33)</f>
        <v>404.5</v>
      </c>
    </row>
    <row r="34" spans="1:12" s="54" customFormat="1" ht="26.25">
      <c r="A34" s="59">
        <v>21</v>
      </c>
      <c r="B34" s="60" t="s">
        <v>23</v>
      </c>
      <c r="C34" s="59" t="s">
        <v>3</v>
      </c>
      <c r="D34" s="58">
        <v>50.4</v>
      </c>
      <c r="E34" s="58">
        <v>50.2</v>
      </c>
      <c r="F34" s="58">
        <v>49.3</v>
      </c>
      <c r="G34" s="58">
        <v>50.5</v>
      </c>
      <c r="H34" s="58">
        <v>49.3</v>
      </c>
      <c r="I34" s="58">
        <v>48.9</v>
      </c>
      <c r="J34" s="58">
        <v>49.6</v>
      </c>
      <c r="K34" s="58">
        <v>50.3</v>
      </c>
      <c r="L34" s="72">
        <f>SUM(D34:K34)</f>
        <v>398.5</v>
      </c>
    </row>
    <row r="35" spans="1:12" s="54" customFormat="1" ht="28.5">
      <c r="A35" s="59"/>
      <c r="B35" s="60"/>
      <c r="C35" s="59"/>
      <c r="D35" s="77"/>
      <c r="E35" s="77"/>
      <c r="F35" s="77"/>
      <c r="G35" s="77"/>
      <c r="H35" s="77"/>
      <c r="I35" s="77"/>
      <c r="J35" s="77"/>
      <c r="K35" s="77"/>
      <c r="L35" s="72"/>
    </row>
    <row r="36" spans="1:12" s="54" customFormat="1" ht="26.25">
      <c r="A36" s="59" t="s">
        <v>8</v>
      </c>
      <c r="B36" s="60" t="s">
        <v>17</v>
      </c>
      <c r="C36" s="59" t="s">
        <v>0</v>
      </c>
      <c r="D36" s="58">
        <v>51.7</v>
      </c>
      <c r="E36" s="58">
        <v>52</v>
      </c>
      <c r="F36" s="58">
        <v>49.9</v>
      </c>
      <c r="G36" s="58">
        <v>50.8</v>
      </c>
      <c r="H36" s="58">
        <v>49.7</v>
      </c>
      <c r="I36" s="58">
        <v>50.5</v>
      </c>
      <c r="J36" s="58">
        <v>49.2</v>
      </c>
      <c r="K36" s="58">
        <v>49.3</v>
      </c>
      <c r="L36" s="72">
        <f>SUM(D36:K36)</f>
        <v>403.09999999999997</v>
      </c>
    </row>
    <row r="37" spans="1:12" s="54" customFormat="1" ht="28.5">
      <c r="A37" s="59" t="s">
        <v>8</v>
      </c>
      <c r="B37" s="60" t="s">
        <v>33</v>
      </c>
      <c r="C37" s="59" t="s">
        <v>4</v>
      </c>
      <c r="D37" s="71">
        <v>49.7</v>
      </c>
      <c r="E37" s="71">
        <v>49.7</v>
      </c>
      <c r="F37" s="71">
        <v>49.5</v>
      </c>
      <c r="G37" s="71">
        <v>48.4</v>
      </c>
      <c r="H37" s="71">
        <v>50.5</v>
      </c>
      <c r="I37" s="71">
        <v>50.5</v>
      </c>
      <c r="J37" s="71">
        <v>49.8</v>
      </c>
      <c r="K37" s="71">
        <v>49.1</v>
      </c>
      <c r="L37" s="72">
        <f>SUM(D37:K37)</f>
        <v>397.20000000000005</v>
      </c>
    </row>
    <row r="38" spans="1:12" s="54" customFormat="1" ht="26.25">
      <c r="A38" s="59" t="s">
        <v>8</v>
      </c>
      <c r="B38" s="60" t="s">
        <v>11</v>
      </c>
      <c r="C38" s="59" t="s">
        <v>0</v>
      </c>
      <c r="D38" s="58">
        <v>41.4</v>
      </c>
      <c r="E38" s="58">
        <v>43.9</v>
      </c>
      <c r="F38" s="58">
        <v>47.9</v>
      </c>
      <c r="G38" s="58">
        <v>43.4</v>
      </c>
      <c r="H38" s="58">
        <v>44.2</v>
      </c>
      <c r="I38" s="58">
        <v>44.8</v>
      </c>
      <c r="J38" s="58">
        <v>46.4</v>
      </c>
      <c r="K38" s="58">
        <v>44.9</v>
      </c>
      <c r="L38" s="72">
        <f>SUM(D38:K38)</f>
        <v>356.9</v>
      </c>
    </row>
    <row r="39" spans="1:12" s="54" customFormat="1" ht="26.25">
      <c r="A39" s="59" t="s">
        <v>8</v>
      </c>
      <c r="B39" s="57" t="s">
        <v>14</v>
      </c>
      <c r="C39" s="59" t="s">
        <v>1</v>
      </c>
      <c r="D39" s="58">
        <v>46.3</v>
      </c>
      <c r="E39" s="58">
        <v>41.8</v>
      </c>
      <c r="F39" s="58">
        <v>42.3</v>
      </c>
      <c r="G39" s="58">
        <v>37.9</v>
      </c>
      <c r="H39" s="58">
        <v>34.4</v>
      </c>
      <c r="I39" s="58">
        <v>29.2</v>
      </c>
      <c r="J39" s="58">
        <v>43.1</v>
      </c>
      <c r="K39" s="58">
        <v>40.1</v>
      </c>
      <c r="L39" s="72">
        <f>SUM(D39:K39)</f>
        <v>315.10000000000002</v>
      </c>
    </row>
  </sheetData>
  <pageMargins left="0.51181102362204722" right="0.23622047244094491" top="0.27559055118110237" bottom="0.19685039370078741" header="0.51181102362204722" footer="0.51181102362204722"/>
  <pageSetup paperSize="9" scale="60" firstPageNumber="0" fitToHeight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FD2AF-9305-4C38-941F-537C10091439}">
  <sheetPr codeName="Sheet8"/>
  <dimension ref="A1:D35"/>
  <sheetViews>
    <sheetView topLeftCell="A6" workbookViewId="0">
      <selection activeCell="B24" sqref="B24"/>
    </sheetView>
  </sheetViews>
  <sheetFormatPr defaultRowHeight="15.75" customHeight="1"/>
  <cols>
    <col min="1" max="1" width="9.140625" style="91"/>
    <col min="2" max="2" width="2.5703125" style="91" customWidth="1"/>
    <col min="3" max="3" width="26.7109375" style="91" customWidth="1"/>
    <col min="4" max="4" width="10.140625" style="91" customWidth="1"/>
    <col min="5" max="257" width="9.140625" style="91"/>
    <col min="258" max="258" width="2.5703125" style="91" customWidth="1"/>
    <col min="259" max="259" width="26.7109375" style="91" customWidth="1"/>
    <col min="260" max="260" width="10.140625" style="91" customWidth="1"/>
    <col min="261" max="513" width="9.140625" style="91"/>
    <col min="514" max="514" width="2.5703125" style="91" customWidth="1"/>
    <col min="515" max="515" width="26.7109375" style="91" customWidth="1"/>
    <col min="516" max="516" width="10.140625" style="91" customWidth="1"/>
    <col min="517" max="769" width="9.140625" style="91"/>
    <col min="770" max="770" width="2.5703125" style="91" customWidth="1"/>
    <col min="771" max="771" width="26.7109375" style="91" customWidth="1"/>
    <col min="772" max="772" width="10.140625" style="91" customWidth="1"/>
    <col min="773" max="1025" width="9.140625" style="91"/>
    <col min="1026" max="1026" width="2.5703125" style="91" customWidth="1"/>
    <col min="1027" max="1027" width="26.7109375" style="91" customWidth="1"/>
    <col min="1028" max="1028" width="10.140625" style="91" customWidth="1"/>
    <col min="1029" max="1281" width="9.140625" style="91"/>
    <col min="1282" max="1282" width="2.5703125" style="91" customWidth="1"/>
    <col min="1283" max="1283" width="26.7109375" style="91" customWidth="1"/>
    <col min="1284" max="1284" width="10.140625" style="91" customWidth="1"/>
    <col min="1285" max="1537" width="9.140625" style="91"/>
    <col min="1538" max="1538" width="2.5703125" style="91" customWidth="1"/>
    <col min="1539" max="1539" width="26.7109375" style="91" customWidth="1"/>
    <col min="1540" max="1540" width="10.140625" style="91" customWidth="1"/>
    <col min="1541" max="1793" width="9.140625" style="91"/>
    <col min="1794" max="1794" width="2.5703125" style="91" customWidth="1"/>
    <col min="1795" max="1795" width="26.7109375" style="91" customWidth="1"/>
    <col min="1796" max="1796" width="10.140625" style="91" customWidth="1"/>
    <col min="1797" max="2049" width="9.140625" style="91"/>
    <col min="2050" max="2050" width="2.5703125" style="91" customWidth="1"/>
    <col min="2051" max="2051" width="26.7109375" style="91" customWidth="1"/>
    <col min="2052" max="2052" width="10.140625" style="91" customWidth="1"/>
    <col min="2053" max="2305" width="9.140625" style="91"/>
    <col min="2306" max="2306" width="2.5703125" style="91" customWidth="1"/>
    <col min="2307" max="2307" width="26.7109375" style="91" customWidth="1"/>
    <col min="2308" max="2308" width="10.140625" style="91" customWidth="1"/>
    <col min="2309" max="2561" width="9.140625" style="91"/>
    <col min="2562" max="2562" width="2.5703125" style="91" customWidth="1"/>
    <col min="2563" max="2563" width="26.7109375" style="91" customWidth="1"/>
    <col min="2564" max="2564" width="10.140625" style="91" customWidth="1"/>
    <col min="2565" max="2817" width="9.140625" style="91"/>
    <col min="2818" max="2818" width="2.5703125" style="91" customWidth="1"/>
    <col min="2819" max="2819" width="26.7109375" style="91" customWidth="1"/>
    <col min="2820" max="2820" width="10.140625" style="91" customWidth="1"/>
    <col min="2821" max="3073" width="9.140625" style="91"/>
    <col min="3074" max="3074" width="2.5703125" style="91" customWidth="1"/>
    <col min="3075" max="3075" width="26.7109375" style="91" customWidth="1"/>
    <col min="3076" max="3076" width="10.140625" style="91" customWidth="1"/>
    <col min="3077" max="3329" width="9.140625" style="91"/>
    <col min="3330" max="3330" width="2.5703125" style="91" customWidth="1"/>
    <col min="3331" max="3331" width="26.7109375" style="91" customWidth="1"/>
    <col min="3332" max="3332" width="10.140625" style="91" customWidth="1"/>
    <col min="3333" max="3585" width="9.140625" style="91"/>
    <col min="3586" max="3586" width="2.5703125" style="91" customWidth="1"/>
    <col min="3587" max="3587" width="26.7109375" style="91" customWidth="1"/>
    <col min="3588" max="3588" width="10.140625" style="91" customWidth="1"/>
    <col min="3589" max="3841" width="9.140625" style="91"/>
    <col min="3842" max="3842" width="2.5703125" style="91" customWidth="1"/>
    <col min="3843" max="3843" width="26.7109375" style="91" customWidth="1"/>
    <col min="3844" max="3844" width="10.140625" style="91" customWidth="1"/>
    <col min="3845" max="4097" width="9.140625" style="91"/>
    <col min="4098" max="4098" width="2.5703125" style="91" customWidth="1"/>
    <col min="4099" max="4099" width="26.7109375" style="91" customWidth="1"/>
    <col min="4100" max="4100" width="10.140625" style="91" customWidth="1"/>
    <col min="4101" max="4353" width="9.140625" style="91"/>
    <col min="4354" max="4354" width="2.5703125" style="91" customWidth="1"/>
    <col min="4355" max="4355" width="26.7109375" style="91" customWidth="1"/>
    <col min="4356" max="4356" width="10.140625" style="91" customWidth="1"/>
    <col min="4357" max="4609" width="9.140625" style="91"/>
    <col min="4610" max="4610" width="2.5703125" style="91" customWidth="1"/>
    <col min="4611" max="4611" width="26.7109375" style="91" customWidth="1"/>
    <col min="4612" max="4612" width="10.140625" style="91" customWidth="1"/>
    <col min="4613" max="4865" width="9.140625" style="91"/>
    <col min="4866" max="4866" width="2.5703125" style="91" customWidth="1"/>
    <col min="4867" max="4867" width="26.7109375" style="91" customWidth="1"/>
    <col min="4868" max="4868" width="10.140625" style="91" customWidth="1"/>
    <col min="4869" max="5121" width="9.140625" style="91"/>
    <col min="5122" max="5122" width="2.5703125" style="91" customWidth="1"/>
    <col min="5123" max="5123" width="26.7109375" style="91" customWidth="1"/>
    <col min="5124" max="5124" width="10.140625" style="91" customWidth="1"/>
    <col min="5125" max="5377" width="9.140625" style="91"/>
    <col min="5378" max="5378" width="2.5703125" style="91" customWidth="1"/>
    <col min="5379" max="5379" width="26.7109375" style="91" customWidth="1"/>
    <col min="5380" max="5380" width="10.140625" style="91" customWidth="1"/>
    <col min="5381" max="5633" width="9.140625" style="91"/>
    <col min="5634" max="5634" width="2.5703125" style="91" customWidth="1"/>
    <col min="5635" max="5635" width="26.7109375" style="91" customWidth="1"/>
    <col min="5636" max="5636" width="10.140625" style="91" customWidth="1"/>
    <col min="5637" max="5889" width="9.140625" style="91"/>
    <col min="5890" max="5890" width="2.5703125" style="91" customWidth="1"/>
    <col min="5891" max="5891" width="26.7109375" style="91" customWidth="1"/>
    <col min="5892" max="5892" width="10.140625" style="91" customWidth="1"/>
    <col min="5893" max="6145" width="9.140625" style="91"/>
    <col min="6146" max="6146" width="2.5703125" style="91" customWidth="1"/>
    <col min="6147" max="6147" width="26.7109375" style="91" customWidth="1"/>
    <col min="6148" max="6148" width="10.140625" style="91" customWidth="1"/>
    <col min="6149" max="6401" width="9.140625" style="91"/>
    <col min="6402" max="6402" width="2.5703125" style="91" customWidth="1"/>
    <col min="6403" max="6403" width="26.7109375" style="91" customWidth="1"/>
    <col min="6404" max="6404" width="10.140625" style="91" customWidth="1"/>
    <col min="6405" max="6657" width="9.140625" style="91"/>
    <col min="6658" max="6658" width="2.5703125" style="91" customWidth="1"/>
    <col min="6659" max="6659" width="26.7109375" style="91" customWidth="1"/>
    <col min="6660" max="6660" width="10.140625" style="91" customWidth="1"/>
    <col min="6661" max="6913" width="9.140625" style="91"/>
    <col min="6914" max="6914" width="2.5703125" style="91" customWidth="1"/>
    <col min="6915" max="6915" width="26.7109375" style="91" customWidth="1"/>
    <col min="6916" max="6916" width="10.140625" style="91" customWidth="1"/>
    <col min="6917" max="7169" width="9.140625" style="91"/>
    <col min="7170" max="7170" width="2.5703125" style="91" customWidth="1"/>
    <col min="7171" max="7171" width="26.7109375" style="91" customWidth="1"/>
    <col min="7172" max="7172" width="10.140625" style="91" customWidth="1"/>
    <col min="7173" max="7425" width="9.140625" style="91"/>
    <col min="7426" max="7426" width="2.5703125" style="91" customWidth="1"/>
    <col min="7427" max="7427" width="26.7109375" style="91" customWidth="1"/>
    <col min="7428" max="7428" width="10.140625" style="91" customWidth="1"/>
    <col min="7429" max="7681" width="9.140625" style="91"/>
    <col min="7682" max="7682" width="2.5703125" style="91" customWidth="1"/>
    <col min="7683" max="7683" width="26.7109375" style="91" customWidth="1"/>
    <col min="7684" max="7684" width="10.140625" style="91" customWidth="1"/>
    <col min="7685" max="7937" width="9.140625" style="91"/>
    <col min="7938" max="7938" width="2.5703125" style="91" customWidth="1"/>
    <col min="7939" max="7939" width="26.7109375" style="91" customWidth="1"/>
    <col min="7940" max="7940" width="10.140625" style="91" customWidth="1"/>
    <col min="7941" max="8193" width="9.140625" style="91"/>
    <col min="8194" max="8194" width="2.5703125" style="91" customWidth="1"/>
    <col min="8195" max="8195" width="26.7109375" style="91" customWidth="1"/>
    <col min="8196" max="8196" width="10.140625" style="91" customWidth="1"/>
    <col min="8197" max="8449" width="9.140625" style="91"/>
    <col min="8450" max="8450" width="2.5703125" style="91" customWidth="1"/>
    <col min="8451" max="8451" width="26.7109375" style="91" customWidth="1"/>
    <col min="8452" max="8452" width="10.140625" style="91" customWidth="1"/>
    <col min="8453" max="8705" width="9.140625" style="91"/>
    <col min="8706" max="8706" width="2.5703125" style="91" customWidth="1"/>
    <col min="8707" max="8707" width="26.7109375" style="91" customWidth="1"/>
    <col min="8708" max="8708" width="10.140625" style="91" customWidth="1"/>
    <col min="8709" max="8961" width="9.140625" style="91"/>
    <col min="8962" max="8962" width="2.5703125" style="91" customWidth="1"/>
    <col min="8963" max="8963" width="26.7109375" style="91" customWidth="1"/>
    <col min="8964" max="8964" width="10.140625" style="91" customWidth="1"/>
    <col min="8965" max="9217" width="9.140625" style="91"/>
    <col min="9218" max="9218" width="2.5703125" style="91" customWidth="1"/>
    <col min="9219" max="9219" width="26.7109375" style="91" customWidth="1"/>
    <col min="9220" max="9220" width="10.140625" style="91" customWidth="1"/>
    <col min="9221" max="9473" width="9.140625" style="91"/>
    <col min="9474" max="9474" width="2.5703125" style="91" customWidth="1"/>
    <col min="9475" max="9475" width="26.7109375" style="91" customWidth="1"/>
    <col min="9476" max="9476" width="10.140625" style="91" customWidth="1"/>
    <col min="9477" max="9729" width="9.140625" style="91"/>
    <col min="9730" max="9730" width="2.5703125" style="91" customWidth="1"/>
    <col min="9731" max="9731" width="26.7109375" style="91" customWidth="1"/>
    <col min="9732" max="9732" width="10.140625" style="91" customWidth="1"/>
    <col min="9733" max="9985" width="9.140625" style="91"/>
    <col min="9986" max="9986" width="2.5703125" style="91" customWidth="1"/>
    <col min="9987" max="9987" width="26.7109375" style="91" customWidth="1"/>
    <col min="9988" max="9988" width="10.140625" style="91" customWidth="1"/>
    <col min="9989" max="10241" width="9.140625" style="91"/>
    <col min="10242" max="10242" width="2.5703125" style="91" customWidth="1"/>
    <col min="10243" max="10243" width="26.7109375" style="91" customWidth="1"/>
    <col min="10244" max="10244" width="10.140625" style="91" customWidth="1"/>
    <col min="10245" max="10497" width="9.140625" style="91"/>
    <col min="10498" max="10498" width="2.5703125" style="91" customWidth="1"/>
    <col min="10499" max="10499" width="26.7109375" style="91" customWidth="1"/>
    <col min="10500" max="10500" width="10.140625" style="91" customWidth="1"/>
    <col min="10501" max="10753" width="9.140625" style="91"/>
    <col min="10754" max="10754" width="2.5703125" style="91" customWidth="1"/>
    <col min="10755" max="10755" width="26.7109375" style="91" customWidth="1"/>
    <col min="10756" max="10756" width="10.140625" style="91" customWidth="1"/>
    <col min="10757" max="11009" width="9.140625" style="91"/>
    <col min="11010" max="11010" width="2.5703125" style="91" customWidth="1"/>
    <col min="11011" max="11011" width="26.7109375" style="91" customWidth="1"/>
    <col min="11012" max="11012" width="10.140625" style="91" customWidth="1"/>
    <col min="11013" max="11265" width="9.140625" style="91"/>
    <col min="11266" max="11266" width="2.5703125" style="91" customWidth="1"/>
    <col min="11267" max="11267" width="26.7109375" style="91" customWidth="1"/>
    <col min="11268" max="11268" width="10.140625" style="91" customWidth="1"/>
    <col min="11269" max="11521" width="9.140625" style="91"/>
    <col min="11522" max="11522" width="2.5703125" style="91" customWidth="1"/>
    <col min="11523" max="11523" width="26.7109375" style="91" customWidth="1"/>
    <col min="11524" max="11524" width="10.140625" style="91" customWidth="1"/>
    <col min="11525" max="11777" width="9.140625" style="91"/>
    <col min="11778" max="11778" width="2.5703125" style="91" customWidth="1"/>
    <col min="11779" max="11779" width="26.7109375" style="91" customWidth="1"/>
    <col min="11780" max="11780" width="10.140625" style="91" customWidth="1"/>
    <col min="11781" max="12033" width="9.140625" style="91"/>
    <col min="12034" max="12034" width="2.5703125" style="91" customWidth="1"/>
    <col min="12035" max="12035" width="26.7109375" style="91" customWidth="1"/>
    <col min="12036" max="12036" width="10.140625" style="91" customWidth="1"/>
    <col min="12037" max="12289" width="9.140625" style="91"/>
    <col min="12290" max="12290" width="2.5703125" style="91" customWidth="1"/>
    <col min="12291" max="12291" width="26.7109375" style="91" customWidth="1"/>
    <col min="12292" max="12292" width="10.140625" style="91" customWidth="1"/>
    <col min="12293" max="12545" width="9.140625" style="91"/>
    <col min="12546" max="12546" width="2.5703125" style="91" customWidth="1"/>
    <col min="12547" max="12547" width="26.7109375" style="91" customWidth="1"/>
    <col min="12548" max="12548" width="10.140625" style="91" customWidth="1"/>
    <col min="12549" max="12801" width="9.140625" style="91"/>
    <col min="12802" max="12802" width="2.5703125" style="91" customWidth="1"/>
    <col min="12803" max="12803" width="26.7109375" style="91" customWidth="1"/>
    <col min="12804" max="12804" width="10.140625" style="91" customWidth="1"/>
    <col min="12805" max="13057" width="9.140625" style="91"/>
    <col min="13058" max="13058" width="2.5703125" style="91" customWidth="1"/>
    <col min="13059" max="13059" width="26.7109375" style="91" customWidth="1"/>
    <col min="13060" max="13060" width="10.140625" style="91" customWidth="1"/>
    <col min="13061" max="13313" width="9.140625" style="91"/>
    <col min="13314" max="13314" width="2.5703125" style="91" customWidth="1"/>
    <col min="13315" max="13315" width="26.7109375" style="91" customWidth="1"/>
    <col min="13316" max="13316" width="10.140625" style="91" customWidth="1"/>
    <col min="13317" max="13569" width="9.140625" style="91"/>
    <col min="13570" max="13570" width="2.5703125" style="91" customWidth="1"/>
    <col min="13571" max="13571" width="26.7109375" style="91" customWidth="1"/>
    <col min="13572" max="13572" width="10.140625" style="91" customWidth="1"/>
    <col min="13573" max="13825" width="9.140625" style="91"/>
    <col min="13826" max="13826" width="2.5703125" style="91" customWidth="1"/>
    <col min="13827" max="13827" width="26.7109375" style="91" customWidth="1"/>
    <col min="13828" max="13828" width="10.140625" style="91" customWidth="1"/>
    <col min="13829" max="14081" width="9.140625" style="91"/>
    <col min="14082" max="14082" width="2.5703125" style="91" customWidth="1"/>
    <col min="14083" max="14083" width="26.7109375" style="91" customWidth="1"/>
    <col min="14084" max="14084" width="10.140625" style="91" customWidth="1"/>
    <col min="14085" max="14337" width="9.140625" style="91"/>
    <col min="14338" max="14338" width="2.5703125" style="91" customWidth="1"/>
    <col min="14339" max="14339" width="26.7109375" style="91" customWidth="1"/>
    <col min="14340" max="14340" width="10.140625" style="91" customWidth="1"/>
    <col min="14341" max="14593" width="9.140625" style="91"/>
    <col min="14594" max="14594" width="2.5703125" style="91" customWidth="1"/>
    <col min="14595" max="14595" width="26.7109375" style="91" customWidth="1"/>
    <col min="14596" max="14596" width="10.140625" style="91" customWidth="1"/>
    <col min="14597" max="14849" width="9.140625" style="91"/>
    <col min="14850" max="14850" width="2.5703125" style="91" customWidth="1"/>
    <col min="14851" max="14851" width="26.7109375" style="91" customWidth="1"/>
    <col min="14852" max="14852" width="10.140625" style="91" customWidth="1"/>
    <col min="14853" max="15105" width="9.140625" style="91"/>
    <col min="15106" max="15106" width="2.5703125" style="91" customWidth="1"/>
    <col min="15107" max="15107" width="26.7109375" style="91" customWidth="1"/>
    <col min="15108" max="15108" width="10.140625" style="91" customWidth="1"/>
    <col min="15109" max="15361" width="9.140625" style="91"/>
    <col min="15362" max="15362" width="2.5703125" style="91" customWidth="1"/>
    <col min="15363" max="15363" width="26.7109375" style="91" customWidth="1"/>
    <col min="15364" max="15364" width="10.140625" style="91" customWidth="1"/>
    <col min="15365" max="15617" width="9.140625" style="91"/>
    <col min="15618" max="15618" width="2.5703125" style="91" customWidth="1"/>
    <col min="15619" max="15619" width="26.7109375" style="91" customWidth="1"/>
    <col min="15620" max="15620" width="10.140625" style="91" customWidth="1"/>
    <col min="15621" max="15873" width="9.140625" style="91"/>
    <col min="15874" max="15874" width="2.5703125" style="91" customWidth="1"/>
    <col min="15875" max="15875" width="26.7109375" style="91" customWidth="1"/>
    <col min="15876" max="15876" width="10.140625" style="91" customWidth="1"/>
    <col min="15877" max="16129" width="9.140625" style="91"/>
    <col min="16130" max="16130" width="2.5703125" style="91" customWidth="1"/>
    <col min="16131" max="16131" width="26.7109375" style="91" customWidth="1"/>
    <col min="16132" max="16132" width="10.140625" style="91" customWidth="1"/>
    <col min="16133" max="16384" width="9.140625" style="91"/>
  </cols>
  <sheetData>
    <row r="1" spans="1:4" ht="24.75" customHeight="1">
      <c r="A1" s="90" t="s">
        <v>112</v>
      </c>
    </row>
    <row r="3" spans="1:4" ht="15.75" customHeight="1">
      <c r="A3" s="92">
        <v>1</v>
      </c>
      <c r="B3" s="92" t="s">
        <v>4</v>
      </c>
    </row>
    <row r="5" spans="1:4" ht="15.75" customHeight="1">
      <c r="C5" s="91" t="s">
        <v>33</v>
      </c>
      <c r="D5" s="116">
        <v>422.5</v>
      </c>
    </row>
    <row r="6" spans="1:4" ht="15.75" customHeight="1">
      <c r="C6" s="91" t="s">
        <v>60</v>
      </c>
      <c r="D6" s="91">
        <v>420.5</v>
      </c>
    </row>
    <row r="7" spans="1:4" ht="15.75" customHeight="1">
      <c r="C7" s="91" t="s">
        <v>33</v>
      </c>
      <c r="D7" s="91">
        <v>405.5</v>
      </c>
    </row>
    <row r="8" spans="1:4" ht="15.75" customHeight="1">
      <c r="C8" s="93" t="s">
        <v>42</v>
      </c>
      <c r="D8" s="117">
        <f>SUM(D5:D7)</f>
        <v>1248.5</v>
      </c>
    </row>
    <row r="10" spans="1:4" ht="15.75" customHeight="1">
      <c r="A10" s="92">
        <v>2</v>
      </c>
      <c r="B10" s="92" t="s">
        <v>7</v>
      </c>
    </row>
    <row r="12" spans="1:4" ht="15.75" customHeight="1">
      <c r="C12" s="91" t="s">
        <v>58</v>
      </c>
      <c r="D12" s="91">
        <v>412</v>
      </c>
    </row>
    <row r="13" spans="1:4" ht="15.75" customHeight="1">
      <c r="C13" s="91" t="s">
        <v>103</v>
      </c>
      <c r="D13" s="116">
        <v>415</v>
      </c>
    </row>
    <row r="14" spans="1:4" ht="15.75" customHeight="1">
      <c r="C14" s="91" t="s">
        <v>123</v>
      </c>
      <c r="D14" s="116">
        <v>399</v>
      </c>
    </row>
    <row r="15" spans="1:4" ht="15.75" customHeight="1">
      <c r="C15" s="93" t="s">
        <v>42</v>
      </c>
      <c r="D15" s="94">
        <f>SUM(D12:D14)</f>
        <v>1226</v>
      </c>
    </row>
    <row r="17" spans="1:4" ht="15.75" customHeight="1">
      <c r="A17" s="92">
        <v>3</v>
      </c>
      <c r="B17" s="92" t="s">
        <v>2</v>
      </c>
    </row>
    <row r="19" spans="1:4" ht="15.75" customHeight="1">
      <c r="C19" s="91" t="s">
        <v>71</v>
      </c>
      <c r="D19" s="91">
        <v>411</v>
      </c>
    </row>
    <row r="20" spans="1:4" ht="15.75" customHeight="1">
      <c r="C20" s="91" t="s">
        <v>21</v>
      </c>
      <c r="D20" s="91">
        <v>407.9</v>
      </c>
    </row>
    <row r="21" spans="1:4" ht="15.75" customHeight="1">
      <c r="C21" s="91" t="s">
        <v>19</v>
      </c>
      <c r="D21" s="91">
        <v>372.8</v>
      </c>
    </row>
    <row r="22" spans="1:4" ht="15.75" customHeight="1">
      <c r="C22" s="93" t="s">
        <v>42</v>
      </c>
      <c r="D22" s="94">
        <f>SUM(D19:D21)</f>
        <v>1191.7</v>
      </c>
    </row>
    <row r="24" spans="1:4" ht="15.75" customHeight="1">
      <c r="A24" s="92">
        <v>4</v>
      </c>
      <c r="B24" s="92" t="s">
        <v>1</v>
      </c>
    </row>
    <row r="26" spans="1:4" ht="15.75" customHeight="1">
      <c r="C26" s="91" t="s">
        <v>14</v>
      </c>
      <c r="D26" s="91">
        <v>419.3</v>
      </c>
    </row>
    <row r="27" spans="1:4" ht="15.75" customHeight="1">
      <c r="C27" s="91" t="s">
        <v>141</v>
      </c>
      <c r="D27" s="91">
        <v>396.9</v>
      </c>
    </row>
    <row r="28" spans="1:4" ht="15.75" customHeight="1">
      <c r="C28" s="91" t="s">
        <v>14</v>
      </c>
      <c r="D28" s="91">
        <v>313.10000000000002</v>
      </c>
    </row>
    <row r="29" spans="1:4" ht="15.75" customHeight="1">
      <c r="C29" s="93" t="s">
        <v>42</v>
      </c>
      <c r="D29" s="94">
        <f>SUM(D26:D28)</f>
        <v>1129.3000000000002</v>
      </c>
    </row>
    <row r="31" spans="1:4" ht="15.75" customHeight="1">
      <c r="A31" s="92">
        <v>5</v>
      </c>
      <c r="B31" s="92" t="s">
        <v>3</v>
      </c>
    </row>
    <row r="33" spans="3:4" ht="15.75" customHeight="1">
      <c r="C33" s="91" t="s">
        <v>25</v>
      </c>
      <c r="D33" s="91">
        <v>404.9</v>
      </c>
    </row>
    <row r="34" spans="3:4" ht="15.75" customHeight="1">
      <c r="C34" s="91" t="s">
        <v>142</v>
      </c>
      <c r="D34" s="91">
        <v>399</v>
      </c>
    </row>
    <row r="35" spans="3:4" ht="15.75" customHeight="1">
      <c r="C35" s="93" t="s">
        <v>42</v>
      </c>
      <c r="D35" s="94">
        <f>SUM(D33:D34)</f>
        <v>803.9</v>
      </c>
    </row>
  </sheetData>
  <pageMargins left="0.7" right="0.7" top="0.75" bottom="0.75" header="0.3" footer="0.3"/>
  <pageSetup paperSize="9" orientation="portrait" horizontalDpi="300" verticalDpi="300" r:id="rId1"/>
  <headerFooter>
    <oddHeader>&amp;L&amp;"MS Sans Serif,Normal"&amp;10 Gästrikeserien omg 2 2024-2025 2024-11-17
 Lagutskrift</oddHeader>
    <oddFooter>&amp;R&amp;"MS Sans Serif,Normal"&amp;10&amp;P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1"/>
  <dimension ref="A1:Q21"/>
  <sheetViews>
    <sheetView zoomScaleNormal="100" workbookViewId="0">
      <selection activeCell="A3" sqref="A3:XFD7"/>
    </sheetView>
  </sheetViews>
  <sheetFormatPr defaultRowHeight="20.25"/>
  <cols>
    <col min="1" max="1" width="3" bestFit="1" customWidth="1"/>
    <col min="2" max="2" width="18.85546875" style="5" bestFit="1" customWidth="1"/>
    <col min="3" max="3" width="2.28515625" customWidth="1"/>
    <col min="4" max="4" width="10.7109375" bestFit="1" customWidth="1"/>
    <col min="5" max="5" width="4.28515625" style="1" customWidth="1"/>
    <col min="6" max="6" width="10.7109375" bestFit="1" customWidth="1"/>
    <col min="7" max="7" width="4.28515625" style="1" customWidth="1"/>
    <col min="8" max="8" width="11.42578125" bestFit="1" customWidth="1"/>
    <col min="9" max="9" width="4.28515625" style="1" customWidth="1"/>
    <col min="10" max="10" width="11.42578125" bestFit="1" customWidth="1"/>
    <col min="11" max="11" width="4.28515625" style="1" customWidth="1"/>
    <col min="12" max="12" width="9.85546875" bestFit="1" customWidth="1"/>
    <col min="13" max="13" width="4.28515625" style="1" customWidth="1"/>
    <col min="14" max="14" width="9.85546875" bestFit="1" customWidth="1"/>
    <col min="15" max="15" width="4.28515625" style="1" customWidth="1"/>
    <col min="16" max="16" width="8.85546875" style="3" customWidth="1"/>
    <col min="17" max="17" width="15.7109375" style="9" customWidth="1"/>
  </cols>
  <sheetData>
    <row r="1" spans="1:17" s="4" customFormat="1" ht="61.5">
      <c r="B1" s="5"/>
      <c r="D1" s="6">
        <v>1</v>
      </c>
      <c r="E1" s="6"/>
      <c r="F1" s="6">
        <v>2</v>
      </c>
      <c r="G1" s="6"/>
      <c r="H1" s="6">
        <v>3</v>
      </c>
      <c r="I1" s="6"/>
      <c r="J1" s="6">
        <v>4</v>
      </c>
      <c r="K1" s="6"/>
      <c r="L1" s="6">
        <v>5</v>
      </c>
      <c r="M1" s="6"/>
      <c r="N1" s="6">
        <v>6</v>
      </c>
      <c r="O1" s="6"/>
      <c r="P1" s="3"/>
      <c r="Q1" s="7" t="s">
        <v>5</v>
      </c>
    </row>
    <row r="3" spans="1:17" ht="23.25">
      <c r="A3" s="3">
        <v>1</v>
      </c>
      <c r="B3" s="5" t="s">
        <v>4</v>
      </c>
      <c r="D3" s="21">
        <v>1234.6000000000001</v>
      </c>
      <c r="E3" s="3">
        <v>4</v>
      </c>
      <c r="F3" s="4">
        <v>1242.0999999999999</v>
      </c>
      <c r="G3" s="3">
        <v>4</v>
      </c>
      <c r="H3" s="21">
        <v>1239</v>
      </c>
      <c r="I3" s="3">
        <v>5</v>
      </c>
      <c r="J3" s="21">
        <v>1236.8</v>
      </c>
      <c r="K3" s="3">
        <v>5</v>
      </c>
      <c r="L3" s="21">
        <v>1248.5</v>
      </c>
      <c r="M3" s="3">
        <v>5</v>
      </c>
      <c r="N3" s="21"/>
      <c r="O3" s="3"/>
      <c r="P3" s="5"/>
      <c r="Q3" s="8">
        <f>SUM(E3+G3+I3+K3+M3+O3)</f>
        <v>23</v>
      </c>
    </row>
    <row r="4" spans="1:17" ht="23.25">
      <c r="A4" s="3">
        <v>2</v>
      </c>
      <c r="B4" s="5" t="s">
        <v>0</v>
      </c>
      <c r="D4" s="21">
        <v>1238</v>
      </c>
      <c r="E4" s="3">
        <v>5</v>
      </c>
      <c r="F4" s="21">
        <v>1242.3</v>
      </c>
      <c r="G4" s="3">
        <v>5</v>
      </c>
      <c r="H4" s="21">
        <v>1226.3</v>
      </c>
      <c r="I4" s="3">
        <v>4</v>
      </c>
      <c r="J4" s="4">
        <v>1220.5</v>
      </c>
      <c r="K4" s="3">
        <v>4</v>
      </c>
      <c r="L4" s="21">
        <v>1226</v>
      </c>
      <c r="M4" s="3">
        <v>4</v>
      </c>
      <c r="N4" s="21"/>
      <c r="O4" s="3"/>
      <c r="P4" s="5"/>
      <c r="Q4" s="8">
        <f>SUM(E4+G4+I4+K4+M4+O4)</f>
        <v>22</v>
      </c>
    </row>
    <row r="5" spans="1:17" ht="23.25">
      <c r="A5" s="3">
        <v>3</v>
      </c>
      <c r="B5" s="5" t="s">
        <v>1</v>
      </c>
      <c r="D5" s="4">
        <v>1140.9000000000001</v>
      </c>
      <c r="E5" s="3">
        <v>3</v>
      </c>
      <c r="F5" s="4">
        <v>1135.9000000000001</v>
      </c>
      <c r="G5" s="3">
        <v>2</v>
      </c>
      <c r="H5" s="21">
        <v>1156.4999999999998</v>
      </c>
      <c r="I5" s="3">
        <v>2</v>
      </c>
      <c r="J5" s="4">
        <v>1145.2</v>
      </c>
      <c r="K5" s="3">
        <v>3</v>
      </c>
      <c r="L5" s="21">
        <v>1129.3</v>
      </c>
      <c r="M5" s="3">
        <v>2</v>
      </c>
      <c r="N5" s="21"/>
      <c r="O5" s="3"/>
      <c r="P5" s="5"/>
      <c r="Q5" s="8">
        <f>SUM(E5+G5+I5+K5+M5+O5)</f>
        <v>12</v>
      </c>
    </row>
    <row r="6" spans="1:17" ht="23.25">
      <c r="A6" s="3">
        <v>4</v>
      </c>
      <c r="B6" s="5" t="s">
        <v>2</v>
      </c>
      <c r="D6" s="21"/>
      <c r="E6" s="3"/>
      <c r="F6" s="4">
        <v>1201.0999999999999</v>
      </c>
      <c r="G6" s="3">
        <v>3</v>
      </c>
      <c r="H6" s="4">
        <v>1184.2</v>
      </c>
      <c r="I6" s="3">
        <v>3</v>
      </c>
      <c r="J6" s="4">
        <v>821.3</v>
      </c>
      <c r="K6" s="3">
        <v>2</v>
      </c>
      <c r="L6" s="21">
        <v>1191.7</v>
      </c>
      <c r="M6" s="3">
        <v>3</v>
      </c>
      <c r="N6" s="21"/>
      <c r="O6" s="3"/>
      <c r="P6" s="5"/>
      <c r="Q6" s="8">
        <f>SUM(E6+G6+I6+K6+M6+O6)</f>
        <v>11</v>
      </c>
    </row>
    <row r="7" spans="1:17" ht="23.25">
      <c r="A7" s="3">
        <v>5</v>
      </c>
      <c r="B7" s="5" t="s">
        <v>3</v>
      </c>
      <c r="D7" s="21">
        <v>811</v>
      </c>
      <c r="E7" s="3">
        <v>2</v>
      </c>
      <c r="F7" s="21">
        <v>817.7</v>
      </c>
      <c r="G7" s="3">
        <v>1</v>
      </c>
      <c r="H7" s="21">
        <v>393.8</v>
      </c>
      <c r="I7" s="3">
        <v>1</v>
      </c>
      <c r="J7" s="4">
        <v>381.9</v>
      </c>
      <c r="K7" s="3">
        <v>1</v>
      </c>
      <c r="L7" s="21">
        <v>803.9</v>
      </c>
      <c r="M7" s="3">
        <v>1</v>
      </c>
      <c r="N7" s="21"/>
      <c r="O7" s="3"/>
      <c r="P7" s="5"/>
      <c r="Q7" s="8">
        <f>SUM(E7+G7+I7+K7+M7+O7)</f>
        <v>6</v>
      </c>
    </row>
    <row r="8" spans="1:17" ht="23.25">
      <c r="D8" s="4"/>
      <c r="E8" s="6"/>
      <c r="F8" s="4"/>
      <c r="G8" s="6"/>
      <c r="H8" s="4"/>
      <c r="I8" s="6"/>
      <c r="J8" s="4"/>
      <c r="K8" s="6"/>
      <c r="L8" s="4"/>
      <c r="M8" s="6"/>
      <c r="N8" s="4"/>
      <c r="O8" s="6"/>
      <c r="Q8" s="8"/>
    </row>
    <row r="9" spans="1:17" ht="23.25">
      <c r="D9" s="4"/>
      <c r="E9" s="6"/>
      <c r="F9" s="4"/>
      <c r="G9" s="6"/>
      <c r="H9" s="4"/>
      <c r="I9" s="6"/>
      <c r="J9" s="4"/>
      <c r="K9" s="6"/>
      <c r="L9" s="4"/>
      <c r="M9" s="6"/>
      <c r="N9" s="4"/>
      <c r="O9" s="6"/>
      <c r="Q9" s="8"/>
    </row>
    <row r="10" spans="1:17" ht="23.25">
      <c r="D10" s="4"/>
      <c r="E10" s="6"/>
      <c r="F10" s="4"/>
      <c r="G10" s="6"/>
      <c r="H10" s="4"/>
      <c r="I10" s="6"/>
      <c r="J10" s="4"/>
      <c r="K10" s="6"/>
      <c r="L10" s="4"/>
      <c r="M10" s="6"/>
      <c r="N10" s="4"/>
      <c r="O10" s="6"/>
      <c r="Q10" s="8"/>
    </row>
    <row r="11" spans="1:17" ht="23.25">
      <c r="D11" s="4"/>
      <c r="E11" s="6"/>
      <c r="F11" s="4"/>
      <c r="G11" s="6"/>
      <c r="H11" s="4"/>
      <c r="I11" s="6"/>
      <c r="J11" s="4"/>
      <c r="K11" s="6"/>
      <c r="L11" s="4"/>
      <c r="M11" s="6"/>
      <c r="N11" s="4"/>
      <c r="O11" s="6"/>
      <c r="Q11" s="8"/>
    </row>
    <row r="12" spans="1:17" ht="23.25">
      <c r="D12" s="4"/>
      <c r="E12" s="6"/>
      <c r="F12" s="4"/>
      <c r="G12" s="6"/>
      <c r="H12" s="4"/>
      <c r="I12" s="6"/>
      <c r="J12" s="4"/>
      <c r="K12" s="6"/>
      <c r="L12" s="4"/>
      <c r="M12" s="6"/>
      <c r="N12" s="4"/>
      <c r="O12" s="6"/>
      <c r="Q12" s="8"/>
    </row>
    <row r="13" spans="1:17" ht="23.25">
      <c r="D13" s="4"/>
      <c r="E13" s="6"/>
      <c r="F13" s="4"/>
      <c r="G13" s="6"/>
      <c r="H13" s="4"/>
      <c r="I13" s="6"/>
      <c r="J13" s="4"/>
      <c r="K13" s="6"/>
      <c r="L13" s="4"/>
      <c r="M13" s="6"/>
      <c r="N13" s="4"/>
      <c r="O13" s="6"/>
      <c r="Q13" s="8"/>
    </row>
    <row r="14" spans="1:17" ht="23.25">
      <c r="D14" s="4"/>
      <c r="E14" s="6"/>
      <c r="F14" s="4"/>
      <c r="G14" s="6"/>
      <c r="H14" s="4"/>
      <c r="I14" s="6"/>
      <c r="J14" s="4"/>
      <c r="K14" s="6"/>
      <c r="L14" s="4"/>
      <c r="M14" s="6"/>
      <c r="N14" s="4"/>
      <c r="O14" s="6"/>
      <c r="Q14" s="8"/>
    </row>
    <row r="15" spans="1:17" ht="23.25">
      <c r="D15" s="4"/>
      <c r="E15" s="6"/>
      <c r="F15" s="4"/>
      <c r="G15" s="6"/>
      <c r="H15" s="4"/>
      <c r="I15" s="6"/>
      <c r="J15" s="4"/>
      <c r="K15" s="6"/>
      <c r="L15" s="4"/>
      <c r="M15" s="6"/>
      <c r="N15" s="4"/>
      <c r="O15" s="6"/>
      <c r="Q15" s="8"/>
    </row>
    <row r="16" spans="1:17" ht="23.25">
      <c r="D16" s="4"/>
      <c r="E16" s="6"/>
      <c r="F16" s="4"/>
      <c r="G16" s="6"/>
      <c r="H16" s="4"/>
      <c r="I16" s="6"/>
      <c r="J16" s="4"/>
      <c r="K16" s="6"/>
      <c r="L16" s="4"/>
      <c r="M16" s="6"/>
      <c r="N16" s="4"/>
      <c r="O16" s="6"/>
      <c r="Q16" s="8"/>
    </row>
    <row r="17" spans="4:17" ht="23.25">
      <c r="D17" s="4"/>
      <c r="E17" s="6"/>
      <c r="F17" s="4"/>
      <c r="G17" s="6"/>
      <c r="H17" s="4"/>
      <c r="I17" s="6"/>
      <c r="J17" s="4"/>
      <c r="K17" s="6"/>
      <c r="L17" s="4"/>
      <c r="M17" s="6"/>
      <c r="N17" s="4"/>
      <c r="O17" s="6"/>
      <c r="Q17" s="8"/>
    </row>
    <row r="18" spans="4:17" ht="23.25">
      <c r="D18" s="4"/>
      <c r="E18" s="6"/>
      <c r="F18" s="4"/>
      <c r="G18" s="6"/>
      <c r="H18" s="4"/>
      <c r="I18" s="6"/>
      <c r="J18" s="4"/>
      <c r="K18" s="6"/>
      <c r="L18" s="4"/>
      <c r="M18" s="6"/>
      <c r="N18" s="4"/>
      <c r="O18" s="6"/>
      <c r="Q18" s="8"/>
    </row>
    <row r="21" spans="4:17">
      <c r="I21" s="20"/>
    </row>
  </sheetData>
  <sortState xmlns:xlrd2="http://schemas.microsoft.com/office/spreadsheetml/2017/richdata2" ref="A3:XFD7">
    <sortCondition descending="1" ref="Q4"/>
    <sortCondition descending="1" ref="P4"/>
  </sortState>
  <phoneticPr fontId="0" type="noConversion"/>
  <printOptions gridLines="1"/>
  <pageMargins left="0.35433070866141736" right="0.51181102362204722" top="0.98425196850393704" bottom="0.98425196850393704" header="0.51181102362204722" footer="0.51181102362204722"/>
  <pageSetup paperSize="9" orientation="landscape" r:id="rId1"/>
  <headerFooter alignWithMargins="0">
    <oddHeader>&amp;C&amp;14Sammanställning Lagtävling&amp;10
Gästrikeserien Luftgevär 2021-2022</oddHeader>
    <oddFooter>&amp;L&amp;D&amp;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MarkeraOchSorteraLag">
                <anchor moveWithCells="1" sizeWithCells="1">
                  <from>
                    <xdr:col>1</xdr:col>
                    <xdr:colOff>123825</xdr:colOff>
                    <xdr:row>0</xdr:row>
                    <xdr:rowOff>209550</xdr:rowOff>
                  </from>
                  <to>
                    <xdr:col>1</xdr:col>
                    <xdr:colOff>1095375</xdr:colOff>
                    <xdr:row>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KlistraInVarden">
                <anchor moveWithCells="1" sizeWithCells="1">
                  <from>
                    <xdr:col>0</xdr:col>
                    <xdr:colOff>133350</xdr:colOff>
                    <xdr:row>11</xdr:row>
                    <xdr:rowOff>28575</xdr:rowOff>
                  </from>
                  <to>
                    <xdr:col>3</xdr:col>
                    <xdr:colOff>171450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8BA74-3174-48CF-BCC8-EB3E84F37F5D}">
  <sheetPr codeName="Sheet3"/>
  <dimension ref="A1:N87"/>
  <sheetViews>
    <sheetView workbookViewId="0">
      <selection activeCell="E19" sqref="E19"/>
    </sheetView>
  </sheetViews>
  <sheetFormatPr defaultRowHeight="15.75" customHeight="1"/>
  <cols>
    <col min="1" max="1" width="5.5703125" style="78" customWidth="1"/>
    <col min="2" max="2" width="19.42578125" style="80" customWidth="1"/>
    <col min="3" max="3" width="9.140625" style="80" customWidth="1"/>
    <col min="4" max="11" width="6" style="81" customWidth="1"/>
    <col min="12" max="12" width="7.140625" style="78" customWidth="1"/>
    <col min="13" max="14" width="6" style="81" customWidth="1"/>
    <col min="15" max="256" width="9.140625" style="82"/>
    <col min="257" max="257" width="5.5703125" style="82" customWidth="1"/>
    <col min="258" max="258" width="19.42578125" style="82" customWidth="1"/>
    <col min="259" max="259" width="9.140625" style="82"/>
    <col min="260" max="267" width="6" style="82" customWidth="1"/>
    <col min="268" max="268" width="7.140625" style="82" customWidth="1"/>
    <col min="269" max="270" width="6" style="82" customWidth="1"/>
    <col min="271" max="512" width="9.140625" style="82"/>
    <col min="513" max="513" width="5.5703125" style="82" customWidth="1"/>
    <col min="514" max="514" width="19.42578125" style="82" customWidth="1"/>
    <col min="515" max="515" width="9.140625" style="82"/>
    <col min="516" max="523" width="6" style="82" customWidth="1"/>
    <col min="524" max="524" width="7.140625" style="82" customWidth="1"/>
    <col min="525" max="526" width="6" style="82" customWidth="1"/>
    <col min="527" max="768" width="9.140625" style="82"/>
    <col min="769" max="769" width="5.5703125" style="82" customWidth="1"/>
    <col min="770" max="770" width="19.42578125" style="82" customWidth="1"/>
    <col min="771" max="771" width="9.140625" style="82"/>
    <col min="772" max="779" width="6" style="82" customWidth="1"/>
    <col min="780" max="780" width="7.140625" style="82" customWidth="1"/>
    <col min="781" max="782" width="6" style="82" customWidth="1"/>
    <col min="783" max="1024" width="9.140625" style="82"/>
    <col min="1025" max="1025" width="5.5703125" style="82" customWidth="1"/>
    <col min="1026" max="1026" width="19.42578125" style="82" customWidth="1"/>
    <col min="1027" max="1027" width="9.140625" style="82"/>
    <col min="1028" max="1035" width="6" style="82" customWidth="1"/>
    <col min="1036" max="1036" width="7.140625" style="82" customWidth="1"/>
    <col min="1037" max="1038" width="6" style="82" customWidth="1"/>
    <col min="1039" max="1280" width="9.140625" style="82"/>
    <col min="1281" max="1281" width="5.5703125" style="82" customWidth="1"/>
    <col min="1282" max="1282" width="19.42578125" style="82" customWidth="1"/>
    <col min="1283" max="1283" width="9.140625" style="82"/>
    <col min="1284" max="1291" width="6" style="82" customWidth="1"/>
    <col min="1292" max="1292" width="7.140625" style="82" customWidth="1"/>
    <col min="1293" max="1294" width="6" style="82" customWidth="1"/>
    <col min="1295" max="1536" width="9.140625" style="82"/>
    <col min="1537" max="1537" width="5.5703125" style="82" customWidth="1"/>
    <col min="1538" max="1538" width="19.42578125" style="82" customWidth="1"/>
    <col min="1539" max="1539" width="9.140625" style="82"/>
    <col min="1540" max="1547" width="6" style="82" customWidth="1"/>
    <col min="1548" max="1548" width="7.140625" style="82" customWidth="1"/>
    <col min="1549" max="1550" width="6" style="82" customWidth="1"/>
    <col min="1551" max="1792" width="9.140625" style="82"/>
    <col min="1793" max="1793" width="5.5703125" style="82" customWidth="1"/>
    <col min="1794" max="1794" width="19.42578125" style="82" customWidth="1"/>
    <col min="1795" max="1795" width="9.140625" style="82"/>
    <col min="1796" max="1803" width="6" style="82" customWidth="1"/>
    <col min="1804" max="1804" width="7.140625" style="82" customWidth="1"/>
    <col min="1805" max="1806" width="6" style="82" customWidth="1"/>
    <col min="1807" max="2048" width="9.140625" style="82"/>
    <col min="2049" max="2049" width="5.5703125" style="82" customWidth="1"/>
    <col min="2050" max="2050" width="19.42578125" style="82" customWidth="1"/>
    <col min="2051" max="2051" width="9.140625" style="82"/>
    <col min="2052" max="2059" width="6" style="82" customWidth="1"/>
    <col min="2060" max="2060" width="7.140625" style="82" customWidth="1"/>
    <col min="2061" max="2062" width="6" style="82" customWidth="1"/>
    <col min="2063" max="2304" width="9.140625" style="82"/>
    <col min="2305" max="2305" width="5.5703125" style="82" customWidth="1"/>
    <col min="2306" max="2306" width="19.42578125" style="82" customWidth="1"/>
    <col min="2307" max="2307" width="9.140625" style="82"/>
    <col min="2308" max="2315" width="6" style="82" customWidth="1"/>
    <col min="2316" max="2316" width="7.140625" style="82" customWidth="1"/>
    <col min="2317" max="2318" width="6" style="82" customWidth="1"/>
    <col min="2319" max="2560" width="9.140625" style="82"/>
    <col min="2561" max="2561" width="5.5703125" style="82" customWidth="1"/>
    <col min="2562" max="2562" width="19.42578125" style="82" customWidth="1"/>
    <col min="2563" max="2563" width="9.140625" style="82"/>
    <col min="2564" max="2571" width="6" style="82" customWidth="1"/>
    <col min="2572" max="2572" width="7.140625" style="82" customWidth="1"/>
    <col min="2573" max="2574" width="6" style="82" customWidth="1"/>
    <col min="2575" max="2816" width="9.140625" style="82"/>
    <col min="2817" max="2817" width="5.5703125" style="82" customWidth="1"/>
    <col min="2818" max="2818" width="19.42578125" style="82" customWidth="1"/>
    <col min="2819" max="2819" width="9.140625" style="82"/>
    <col min="2820" max="2827" width="6" style="82" customWidth="1"/>
    <col min="2828" max="2828" width="7.140625" style="82" customWidth="1"/>
    <col min="2829" max="2830" width="6" style="82" customWidth="1"/>
    <col min="2831" max="3072" width="9.140625" style="82"/>
    <col min="3073" max="3073" width="5.5703125" style="82" customWidth="1"/>
    <col min="3074" max="3074" width="19.42578125" style="82" customWidth="1"/>
    <col min="3075" max="3075" width="9.140625" style="82"/>
    <col min="3076" max="3083" width="6" style="82" customWidth="1"/>
    <col min="3084" max="3084" width="7.140625" style="82" customWidth="1"/>
    <col min="3085" max="3086" width="6" style="82" customWidth="1"/>
    <col min="3087" max="3328" width="9.140625" style="82"/>
    <col min="3329" max="3329" width="5.5703125" style="82" customWidth="1"/>
    <col min="3330" max="3330" width="19.42578125" style="82" customWidth="1"/>
    <col min="3331" max="3331" width="9.140625" style="82"/>
    <col min="3332" max="3339" width="6" style="82" customWidth="1"/>
    <col min="3340" max="3340" width="7.140625" style="82" customWidth="1"/>
    <col min="3341" max="3342" width="6" style="82" customWidth="1"/>
    <col min="3343" max="3584" width="9.140625" style="82"/>
    <col min="3585" max="3585" width="5.5703125" style="82" customWidth="1"/>
    <col min="3586" max="3586" width="19.42578125" style="82" customWidth="1"/>
    <col min="3587" max="3587" width="9.140625" style="82"/>
    <col min="3588" max="3595" width="6" style="82" customWidth="1"/>
    <col min="3596" max="3596" width="7.140625" style="82" customWidth="1"/>
    <col min="3597" max="3598" width="6" style="82" customWidth="1"/>
    <col min="3599" max="3840" width="9.140625" style="82"/>
    <col min="3841" max="3841" width="5.5703125" style="82" customWidth="1"/>
    <col min="3842" max="3842" width="19.42578125" style="82" customWidth="1"/>
    <col min="3843" max="3843" width="9.140625" style="82"/>
    <col min="3844" max="3851" width="6" style="82" customWidth="1"/>
    <col min="3852" max="3852" width="7.140625" style="82" customWidth="1"/>
    <col min="3853" max="3854" width="6" style="82" customWidth="1"/>
    <col min="3855" max="4096" width="9.140625" style="82"/>
    <col min="4097" max="4097" width="5.5703125" style="82" customWidth="1"/>
    <col min="4098" max="4098" width="19.42578125" style="82" customWidth="1"/>
    <col min="4099" max="4099" width="9.140625" style="82"/>
    <col min="4100" max="4107" width="6" style="82" customWidth="1"/>
    <col min="4108" max="4108" width="7.140625" style="82" customWidth="1"/>
    <col min="4109" max="4110" width="6" style="82" customWidth="1"/>
    <col min="4111" max="4352" width="9.140625" style="82"/>
    <col min="4353" max="4353" width="5.5703125" style="82" customWidth="1"/>
    <col min="4354" max="4354" width="19.42578125" style="82" customWidth="1"/>
    <col min="4355" max="4355" width="9.140625" style="82"/>
    <col min="4356" max="4363" width="6" style="82" customWidth="1"/>
    <col min="4364" max="4364" width="7.140625" style="82" customWidth="1"/>
    <col min="4365" max="4366" width="6" style="82" customWidth="1"/>
    <col min="4367" max="4608" width="9.140625" style="82"/>
    <col min="4609" max="4609" width="5.5703125" style="82" customWidth="1"/>
    <col min="4610" max="4610" width="19.42578125" style="82" customWidth="1"/>
    <col min="4611" max="4611" width="9.140625" style="82"/>
    <col min="4612" max="4619" width="6" style="82" customWidth="1"/>
    <col min="4620" max="4620" width="7.140625" style="82" customWidth="1"/>
    <col min="4621" max="4622" width="6" style="82" customWidth="1"/>
    <col min="4623" max="4864" width="9.140625" style="82"/>
    <col min="4865" max="4865" width="5.5703125" style="82" customWidth="1"/>
    <col min="4866" max="4866" width="19.42578125" style="82" customWidth="1"/>
    <col min="4867" max="4867" width="9.140625" style="82"/>
    <col min="4868" max="4875" width="6" style="82" customWidth="1"/>
    <col min="4876" max="4876" width="7.140625" style="82" customWidth="1"/>
    <col min="4877" max="4878" width="6" style="82" customWidth="1"/>
    <col min="4879" max="5120" width="9.140625" style="82"/>
    <col min="5121" max="5121" width="5.5703125" style="82" customWidth="1"/>
    <col min="5122" max="5122" width="19.42578125" style="82" customWidth="1"/>
    <col min="5123" max="5123" width="9.140625" style="82"/>
    <col min="5124" max="5131" width="6" style="82" customWidth="1"/>
    <col min="5132" max="5132" width="7.140625" style="82" customWidth="1"/>
    <col min="5133" max="5134" width="6" style="82" customWidth="1"/>
    <col min="5135" max="5376" width="9.140625" style="82"/>
    <col min="5377" max="5377" width="5.5703125" style="82" customWidth="1"/>
    <col min="5378" max="5378" width="19.42578125" style="82" customWidth="1"/>
    <col min="5379" max="5379" width="9.140625" style="82"/>
    <col min="5380" max="5387" width="6" style="82" customWidth="1"/>
    <col min="5388" max="5388" width="7.140625" style="82" customWidth="1"/>
    <col min="5389" max="5390" width="6" style="82" customWidth="1"/>
    <col min="5391" max="5632" width="9.140625" style="82"/>
    <col min="5633" max="5633" width="5.5703125" style="82" customWidth="1"/>
    <col min="5634" max="5634" width="19.42578125" style="82" customWidth="1"/>
    <col min="5635" max="5635" width="9.140625" style="82"/>
    <col min="5636" max="5643" width="6" style="82" customWidth="1"/>
    <col min="5644" max="5644" width="7.140625" style="82" customWidth="1"/>
    <col min="5645" max="5646" width="6" style="82" customWidth="1"/>
    <col min="5647" max="5888" width="9.140625" style="82"/>
    <col min="5889" max="5889" width="5.5703125" style="82" customWidth="1"/>
    <col min="5890" max="5890" width="19.42578125" style="82" customWidth="1"/>
    <col min="5891" max="5891" width="9.140625" style="82"/>
    <col min="5892" max="5899" width="6" style="82" customWidth="1"/>
    <col min="5900" max="5900" width="7.140625" style="82" customWidth="1"/>
    <col min="5901" max="5902" width="6" style="82" customWidth="1"/>
    <col min="5903" max="6144" width="9.140625" style="82"/>
    <col min="6145" max="6145" width="5.5703125" style="82" customWidth="1"/>
    <col min="6146" max="6146" width="19.42578125" style="82" customWidth="1"/>
    <col min="6147" max="6147" width="9.140625" style="82"/>
    <col min="6148" max="6155" width="6" style="82" customWidth="1"/>
    <col min="6156" max="6156" width="7.140625" style="82" customWidth="1"/>
    <col min="6157" max="6158" width="6" style="82" customWidth="1"/>
    <col min="6159" max="6400" width="9.140625" style="82"/>
    <col min="6401" max="6401" width="5.5703125" style="82" customWidth="1"/>
    <col min="6402" max="6402" width="19.42578125" style="82" customWidth="1"/>
    <col min="6403" max="6403" width="9.140625" style="82"/>
    <col min="6404" max="6411" width="6" style="82" customWidth="1"/>
    <col min="6412" max="6412" width="7.140625" style="82" customWidth="1"/>
    <col min="6413" max="6414" width="6" style="82" customWidth="1"/>
    <col min="6415" max="6656" width="9.140625" style="82"/>
    <col min="6657" max="6657" width="5.5703125" style="82" customWidth="1"/>
    <col min="6658" max="6658" width="19.42578125" style="82" customWidth="1"/>
    <col min="6659" max="6659" width="9.140625" style="82"/>
    <col min="6660" max="6667" width="6" style="82" customWidth="1"/>
    <col min="6668" max="6668" width="7.140625" style="82" customWidth="1"/>
    <col min="6669" max="6670" width="6" style="82" customWidth="1"/>
    <col min="6671" max="6912" width="9.140625" style="82"/>
    <col min="6913" max="6913" width="5.5703125" style="82" customWidth="1"/>
    <col min="6914" max="6914" width="19.42578125" style="82" customWidth="1"/>
    <col min="6915" max="6915" width="9.140625" style="82"/>
    <col min="6916" max="6923" width="6" style="82" customWidth="1"/>
    <col min="6924" max="6924" width="7.140625" style="82" customWidth="1"/>
    <col min="6925" max="6926" width="6" style="82" customWidth="1"/>
    <col min="6927" max="7168" width="9.140625" style="82"/>
    <col min="7169" max="7169" width="5.5703125" style="82" customWidth="1"/>
    <col min="7170" max="7170" width="19.42578125" style="82" customWidth="1"/>
    <col min="7171" max="7171" width="9.140625" style="82"/>
    <col min="7172" max="7179" width="6" style="82" customWidth="1"/>
    <col min="7180" max="7180" width="7.140625" style="82" customWidth="1"/>
    <col min="7181" max="7182" width="6" style="82" customWidth="1"/>
    <col min="7183" max="7424" width="9.140625" style="82"/>
    <col min="7425" max="7425" width="5.5703125" style="82" customWidth="1"/>
    <col min="7426" max="7426" width="19.42578125" style="82" customWidth="1"/>
    <col min="7427" max="7427" width="9.140625" style="82"/>
    <col min="7428" max="7435" width="6" style="82" customWidth="1"/>
    <col min="7436" max="7436" width="7.140625" style="82" customWidth="1"/>
    <col min="7437" max="7438" width="6" style="82" customWidth="1"/>
    <col min="7439" max="7680" width="9.140625" style="82"/>
    <col min="7681" max="7681" width="5.5703125" style="82" customWidth="1"/>
    <col min="7682" max="7682" width="19.42578125" style="82" customWidth="1"/>
    <col min="7683" max="7683" width="9.140625" style="82"/>
    <col min="7684" max="7691" width="6" style="82" customWidth="1"/>
    <col min="7692" max="7692" width="7.140625" style="82" customWidth="1"/>
    <col min="7693" max="7694" width="6" style="82" customWidth="1"/>
    <col min="7695" max="7936" width="9.140625" style="82"/>
    <col min="7937" max="7937" width="5.5703125" style="82" customWidth="1"/>
    <col min="7938" max="7938" width="19.42578125" style="82" customWidth="1"/>
    <col min="7939" max="7939" width="9.140625" style="82"/>
    <col min="7940" max="7947" width="6" style="82" customWidth="1"/>
    <col min="7948" max="7948" width="7.140625" style="82" customWidth="1"/>
    <col min="7949" max="7950" width="6" style="82" customWidth="1"/>
    <col min="7951" max="8192" width="9.140625" style="82"/>
    <col min="8193" max="8193" width="5.5703125" style="82" customWidth="1"/>
    <col min="8194" max="8194" width="19.42578125" style="82" customWidth="1"/>
    <col min="8195" max="8195" width="9.140625" style="82"/>
    <col min="8196" max="8203" width="6" style="82" customWidth="1"/>
    <col min="8204" max="8204" width="7.140625" style="82" customWidth="1"/>
    <col min="8205" max="8206" width="6" style="82" customWidth="1"/>
    <col min="8207" max="8448" width="9.140625" style="82"/>
    <col min="8449" max="8449" width="5.5703125" style="82" customWidth="1"/>
    <col min="8450" max="8450" width="19.42578125" style="82" customWidth="1"/>
    <col min="8451" max="8451" width="9.140625" style="82"/>
    <col min="8452" max="8459" width="6" style="82" customWidth="1"/>
    <col min="8460" max="8460" width="7.140625" style="82" customWidth="1"/>
    <col min="8461" max="8462" width="6" style="82" customWidth="1"/>
    <col min="8463" max="8704" width="9.140625" style="82"/>
    <col min="8705" max="8705" width="5.5703125" style="82" customWidth="1"/>
    <col min="8706" max="8706" width="19.42578125" style="82" customWidth="1"/>
    <col min="8707" max="8707" width="9.140625" style="82"/>
    <col min="8708" max="8715" width="6" style="82" customWidth="1"/>
    <col min="8716" max="8716" width="7.140625" style="82" customWidth="1"/>
    <col min="8717" max="8718" width="6" style="82" customWidth="1"/>
    <col min="8719" max="8960" width="9.140625" style="82"/>
    <col min="8961" max="8961" width="5.5703125" style="82" customWidth="1"/>
    <col min="8962" max="8962" width="19.42578125" style="82" customWidth="1"/>
    <col min="8963" max="8963" width="9.140625" style="82"/>
    <col min="8964" max="8971" width="6" style="82" customWidth="1"/>
    <col min="8972" max="8972" width="7.140625" style="82" customWidth="1"/>
    <col min="8973" max="8974" width="6" style="82" customWidth="1"/>
    <col min="8975" max="9216" width="9.140625" style="82"/>
    <col min="9217" max="9217" width="5.5703125" style="82" customWidth="1"/>
    <col min="9218" max="9218" width="19.42578125" style="82" customWidth="1"/>
    <col min="9219" max="9219" width="9.140625" style="82"/>
    <col min="9220" max="9227" width="6" style="82" customWidth="1"/>
    <col min="9228" max="9228" width="7.140625" style="82" customWidth="1"/>
    <col min="9229" max="9230" width="6" style="82" customWidth="1"/>
    <col min="9231" max="9472" width="9.140625" style="82"/>
    <col min="9473" max="9473" width="5.5703125" style="82" customWidth="1"/>
    <col min="9474" max="9474" width="19.42578125" style="82" customWidth="1"/>
    <col min="9475" max="9475" width="9.140625" style="82"/>
    <col min="9476" max="9483" width="6" style="82" customWidth="1"/>
    <col min="9484" max="9484" width="7.140625" style="82" customWidth="1"/>
    <col min="9485" max="9486" width="6" style="82" customWidth="1"/>
    <col min="9487" max="9728" width="9.140625" style="82"/>
    <col min="9729" max="9729" width="5.5703125" style="82" customWidth="1"/>
    <col min="9730" max="9730" width="19.42578125" style="82" customWidth="1"/>
    <col min="9731" max="9731" width="9.140625" style="82"/>
    <col min="9732" max="9739" width="6" style="82" customWidth="1"/>
    <col min="9740" max="9740" width="7.140625" style="82" customWidth="1"/>
    <col min="9741" max="9742" width="6" style="82" customWidth="1"/>
    <col min="9743" max="9984" width="9.140625" style="82"/>
    <col min="9985" max="9985" width="5.5703125" style="82" customWidth="1"/>
    <col min="9986" max="9986" width="19.42578125" style="82" customWidth="1"/>
    <col min="9987" max="9987" width="9.140625" style="82"/>
    <col min="9988" max="9995" width="6" style="82" customWidth="1"/>
    <col min="9996" max="9996" width="7.140625" style="82" customWidth="1"/>
    <col min="9997" max="9998" width="6" style="82" customWidth="1"/>
    <col min="9999" max="10240" width="9.140625" style="82"/>
    <col min="10241" max="10241" width="5.5703125" style="82" customWidth="1"/>
    <col min="10242" max="10242" width="19.42578125" style="82" customWidth="1"/>
    <col min="10243" max="10243" width="9.140625" style="82"/>
    <col min="10244" max="10251" width="6" style="82" customWidth="1"/>
    <col min="10252" max="10252" width="7.140625" style="82" customWidth="1"/>
    <col min="10253" max="10254" width="6" style="82" customWidth="1"/>
    <col min="10255" max="10496" width="9.140625" style="82"/>
    <col min="10497" max="10497" width="5.5703125" style="82" customWidth="1"/>
    <col min="10498" max="10498" width="19.42578125" style="82" customWidth="1"/>
    <col min="10499" max="10499" width="9.140625" style="82"/>
    <col min="10500" max="10507" width="6" style="82" customWidth="1"/>
    <col min="10508" max="10508" width="7.140625" style="82" customWidth="1"/>
    <col min="10509" max="10510" width="6" style="82" customWidth="1"/>
    <col min="10511" max="10752" width="9.140625" style="82"/>
    <col min="10753" max="10753" width="5.5703125" style="82" customWidth="1"/>
    <col min="10754" max="10754" width="19.42578125" style="82" customWidth="1"/>
    <col min="10755" max="10755" width="9.140625" style="82"/>
    <col min="10756" max="10763" width="6" style="82" customWidth="1"/>
    <col min="10764" max="10764" width="7.140625" style="82" customWidth="1"/>
    <col min="10765" max="10766" width="6" style="82" customWidth="1"/>
    <col min="10767" max="11008" width="9.140625" style="82"/>
    <col min="11009" max="11009" width="5.5703125" style="82" customWidth="1"/>
    <col min="11010" max="11010" width="19.42578125" style="82" customWidth="1"/>
    <col min="11011" max="11011" width="9.140625" style="82"/>
    <col min="11012" max="11019" width="6" style="82" customWidth="1"/>
    <col min="11020" max="11020" width="7.140625" style="82" customWidth="1"/>
    <col min="11021" max="11022" width="6" style="82" customWidth="1"/>
    <col min="11023" max="11264" width="9.140625" style="82"/>
    <col min="11265" max="11265" width="5.5703125" style="82" customWidth="1"/>
    <col min="11266" max="11266" width="19.42578125" style="82" customWidth="1"/>
    <col min="11267" max="11267" width="9.140625" style="82"/>
    <col min="11268" max="11275" width="6" style="82" customWidth="1"/>
    <col min="11276" max="11276" width="7.140625" style="82" customWidth="1"/>
    <col min="11277" max="11278" width="6" style="82" customWidth="1"/>
    <col min="11279" max="11520" width="9.140625" style="82"/>
    <col min="11521" max="11521" width="5.5703125" style="82" customWidth="1"/>
    <col min="11522" max="11522" width="19.42578125" style="82" customWidth="1"/>
    <col min="11523" max="11523" width="9.140625" style="82"/>
    <col min="11524" max="11531" width="6" style="82" customWidth="1"/>
    <col min="11532" max="11532" width="7.140625" style="82" customWidth="1"/>
    <col min="11533" max="11534" width="6" style="82" customWidth="1"/>
    <col min="11535" max="11776" width="9.140625" style="82"/>
    <col min="11777" max="11777" width="5.5703125" style="82" customWidth="1"/>
    <col min="11778" max="11778" width="19.42578125" style="82" customWidth="1"/>
    <col min="11779" max="11779" width="9.140625" style="82"/>
    <col min="11780" max="11787" width="6" style="82" customWidth="1"/>
    <col min="11788" max="11788" width="7.140625" style="82" customWidth="1"/>
    <col min="11789" max="11790" width="6" style="82" customWidth="1"/>
    <col min="11791" max="12032" width="9.140625" style="82"/>
    <col min="12033" max="12033" width="5.5703125" style="82" customWidth="1"/>
    <col min="12034" max="12034" width="19.42578125" style="82" customWidth="1"/>
    <col min="12035" max="12035" width="9.140625" style="82"/>
    <col min="12036" max="12043" width="6" style="82" customWidth="1"/>
    <col min="12044" max="12044" width="7.140625" style="82" customWidth="1"/>
    <col min="12045" max="12046" width="6" style="82" customWidth="1"/>
    <col min="12047" max="12288" width="9.140625" style="82"/>
    <col min="12289" max="12289" width="5.5703125" style="82" customWidth="1"/>
    <col min="12290" max="12290" width="19.42578125" style="82" customWidth="1"/>
    <col min="12291" max="12291" width="9.140625" style="82"/>
    <col min="12292" max="12299" width="6" style="82" customWidth="1"/>
    <col min="12300" max="12300" width="7.140625" style="82" customWidth="1"/>
    <col min="12301" max="12302" width="6" style="82" customWidth="1"/>
    <col min="12303" max="12544" width="9.140625" style="82"/>
    <col min="12545" max="12545" width="5.5703125" style="82" customWidth="1"/>
    <col min="12546" max="12546" width="19.42578125" style="82" customWidth="1"/>
    <col min="12547" max="12547" width="9.140625" style="82"/>
    <col min="12548" max="12555" width="6" style="82" customWidth="1"/>
    <col min="12556" max="12556" width="7.140625" style="82" customWidth="1"/>
    <col min="12557" max="12558" width="6" style="82" customWidth="1"/>
    <col min="12559" max="12800" width="9.140625" style="82"/>
    <col min="12801" max="12801" width="5.5703125" style="82" customWidth="1"/>
    <col min="12802" max="12802" width="19.42578125" style="82" customWidth="1"/>
    <col min="12803" max="12803" width="9.140625" style="82"/>
    <col min="12804" max="12811" width="6" style="82" customWidth="1"/>
    <col min="12812" max="12812" width="7.140625" style="82" customWidth="1"/>
    <col min="12813" max="12814" width="6" style="82" customWidth="1"/>
    <col min="12815" max="13056" width="9.140625" style="82"/>
    <col min="13057" max="13057" width="5.5703125" style="82" customWidth="1"/>
    <col min="13058" max="13058" width="19.42578125" style="82" customWidth="1"/>
    <col min="13059" max="13059" width="9.140625" style="82"/>
    <col min="13060" max="13067" width="6" style="82" customWidth="1"/>
    <col min="13068" max="13068" width="7.140625" style="82" customWidth="1"/>
    <col min="13069" max="13070" width="6" style="82" customWidth="1"/>
    <col min="13071" max="13312" width="9.140625" style="82"/>
    <col min="13313" max="13313" width="5.5703125" style="82" customWidth="1"/>
    <col min="13314" max="13314" width="19.42578125" style="82" customWidth="1"/>
    <col min="13315" max="13315" width="9.140625" style="82"/>
    <col min="13316" max="13323" width="6" style="82" customWidth="1"/>
    <col min="13324" max="13324" width="7.140625" style="82" customWidth="1"/>
    <col min="13325" max="13326" width="6" style="82" customWidth="1"/>
    <col min="13327" max="13568" width="9.140625" style="82"/>
    <col min="13569" max="13569" width="5.5703125" style="82" customWidth="1"/>
    <col min="13570" max="13570" width="19.42578125" style="82" customWidth="1"/>
    <col min="13571" max="13571" width="9.140625" style="82"/>
    <col min="13572" max="13579" width="6" style="82" customWidth="1"/>
    <col min="13580" max="13580" width="7.140625" style="82" customWidth="1"/>
    <col min="13581" max="13582" width="6" style="82" customWidth="1"/>
    <col min="13583" max="13824" width="9.140625" style="82"/>
    <col min="13825" max="13825" width="5.5703125" style="82" customWidth="1"/>
    <col min="13826" max="13826" width="19.42578125" style="82" customWidth="1"/>
    <col min="13827" max="13827" width="9.140625" style="82"/>
    <col min="13828" max="13835" width="6" style="82" customWidth="1"/>
    <col min="13836" max="13836" width="7.140625" style="82" customWidth="1"/>
    <col min="13837" max="13838" width="6" style="82" customWidth="1"/>
    <col min="13839" max="14080" width="9.140625" style="82"/>
    <col min="14081" max="14081" width="5.5703125" style="82" customWidth="1"/>
    <col min="14082" max="14082" width="19.42578125" style="82" customWidth="1"/>
    <col min="14083" max="14083" width="9.140625" style="82"/>
    <col min="14084" max="14091" width="6" style="82" customWidth="1"/>
    <col min="14092" max="14092" width="7.140625" style="82" customWidth="1"/>
    <col min="14093" max="14094" width="6" style="82" customWidth="1"/>
    <col min="14095" max="14336" width="9.140625" style="82"/>
    <col min="14337" max="14337" width="5.5703125" style="82" customWidth="1"/>
    <col min="14338" max="14338" width="19.42578125" style="82" customWidth="1"/>
    <col min="14339" max="14339" width="9.140625" style="82"/>
    <col min="14340" max="14347" width="6" style="82" customWidth="1"/>
    <col min="14348" max="14348" width="7.140625" style="82" customWidth="1"/>
    <col min="14349" max="14350" width="6" style="82" customWidth="1"/>
    <col min="14351" max="14592" width="9.140625" style="82"/>
    <col min="14593" max="14593" width="5.5703125" style="82" customWidth="1"/>
    <col min="14594" max="14594" width="19.42578125" style="82" customWidth="1"/>
    <col min="14595" max="14595" width="9.140625" style="82"/>
    <col min="14596" max="14603" width="6" style="82" customWidth="1"/>
    <col min="14604" max="14604" width="7.140625" style="82" customWidth="1"/>
    <col min="14605" max="14606" width="6" style="82" customWidth="1"/>
    <col min="14607" max="14848" width="9.140625" style="82"/>
    <col min="14849" max="14849" width="5.5703125" style="82" customWidth="1"/>
    <col min="14850" max="14850" width="19.42578125" style="82" customWidth="1"/>
    <col min="14851" max="14851" width="9.140625" style="82"/>
    <col min="14852" max="14859" width="6" style="82" customWidth="1"/>
    <col min="14860" max="14860" width="7.140625" style="82" customWidth="1"/>
    <col min="14861" max="14862" width="6" style="82" customWidth="1"/>
    <col min="14863" max="15104" width="9.140625" style="82"/>
    <col min="15105" max="15105" width="5.5703125" style="82" customWidth="1"/>
    <col min="15106" max="15106" width="19.42578125" style="82" customWidth="1"/>
    <col min="15107" max="15107" width="9.140625" style="82"/>
    <col min="15108" max="15115" width="6" style="82" customWidth="1"/>
    <col min="15116" max="15116" width="7.140625" style="82" customWidth="1"/>
    <col min="15117" max="15118" width="6" style="82" customWidth="1"/>
    <col min="15119" max="15360" width="9.140625" style="82"/>
    <col min="15361" max="15361" width="5.5703125" style="82" customWidth="1"/>
    <col min="15362" max="15362" width="19.42578125" style="82" customWidth="1"/>
    <col min="15363" max="15363" width="9.140625" style="82"/>
    <col min="15364" max="15371" width="6" style="82" customWidth="1"/>
    <col min="15372" max="15372" width="7.140625" style="82" customWidth="1"/>
    <col min="15373" max="15374" width="6" style="82" customWidth="1"/>
    <col min="15375" max="15616" width="9.140625" style="82"/>
    <col min="15617" max="15617" width="5.5703125" style="82" customWidth="1"/>
    <col min="15618" max="15618" width="19.42578125" style="82" customWidth="1"/>
    <col min="15619" max="15619" width="9.140625" style="82"/>
    <col min="15620" max="15627" width="6" style="82" customWidth="1"/>
    <col min="15628" max="15628" width="7.140625" style="82" customWidth="1"/>
    <col min="15629" max="15630" width="6" style="82" customWidth="1"/>
    <col min="15631" max="15872" width="9.140625" style="82"/>
    <col min="15873" max="15873" width="5.5703125" style="82" customWidth="1"/>
    <col min="15874" max="15874" width="19.42578125" style="82" customWidth="1"/>
    <col min="15875" max="15875" width="9.140625" style="82"/>
    <col min="15876" max="15883" width="6" style="82" customWidth="1"/>
    <col min="15884" max="15884" width="7.140625" style="82" customWidth="1"/>
    <col min="15885" max="15886" width="6" style="82" customWidth="1"/>
    <col min="15887" max="16128" width="9.140625" style="82"/>
    <col min="16129" max="16129" width="5.5703125" style="82" customWidth="1"/>
    <col min="16130" max="16130" width="19.42578125" style="82" customWidth="1"/>
    <col min="16131" max="16131" width="9.140625" style="82"/>
    <col min="16132" max="16139" width="6" style="82" customWidth="1"/>
    <col min="16140" max="16140" width="7.140625" style="82" customWidth="1"/>
    <col min="16141" max="16142" width="6" style="82" customWidth="1"/>
    <col min="16143" max="16384" width="9.140625" style="82"/>
  </cols>
  <sheetData>
    <row r="1" spans="1:14" ht="19.5" customHeight="1">
      <c r="B1" s="79" t="s">
        <v>40</v>
      </c>
    </row>
    <row r="2" spans="1:14" s="86" customFormat="1" ht="15.75" customHeight="1">
      <c r="A2" s="83" t="s">
        <v>41</v>
      </c>
      <c r="B2" s="84" t="s">
        <v>29</v>
      </c>
      <c r="C2" s="84" t="s">
        <v>30</v>
      </c>
      <c r="D2" s="85">
        <v>1</v>
      </c>
      <c r="E2" s="85">
        <v>2</v>
      </c>
      <c r="F2" s="85">
        <v>3</v>
      </c>
      <c r="G2" s="85">
        <v>4</v>
      </c>
      <c r="H2" s="85">
        <v>5</v>
      </c>
      <c r="I2" s="85">
        <v>6</v>
      </c>
      <c r="J2" s="85">
        <v>7</v>
      </c>
      <c r="K2" s="85">
        <v>8</v>
      </c>
      <c r="L2" s="83" t="s">
        <v>42</v>
      </c>
      <c r="M2" s="85" t="s">
        <v>43</v>
      </c>
      <c r="N2" s="85"/>
    </row>
    <row r="4" spans="1:14" ht="15.75" customHeight="1">
      <c r="A4" s="78">
        <v>1</v>
      </c>
      <c r="B4" s="80" t="s">
        <v>69</v>
      </c>
      <c r="C4" s="80" t="s">
        <v>7</v>
      </c>
      <c r="D4" s="87">
        <v>49.5</v>
      </c>
      <c r="E4" s="87">
        <v>50.8</v>
      </c>
      <c r="F4" s="87">
        <v>50.8</v>
      </c>
      <c r="G4" s="87">
        <v>50.5</v>
      </c>
      <c r="H4" s="87">
        <v>46.5</v>
      </c>
      <c r="I4" s="87">
        <v>50.3</v>
      </c>
      <c r="J4" s="87">
        <v>49.3</v>
      </c>
      <c r="K4" s="87">
        <v>50.8</v>
      </c>
      <c r="L4" s="83">
        <v>398.5</v>
      </c>
      <c r="M4" s="81">
        <v>13</v>
      </c>
    </row>
    <row r="5" spans="1:14" ht="15.75" customHeight="1">
      <c r="A5" s="78">
        <v>2</v>
      </c>
      <c r="B5" s="80" t="s">
        <v>57</v>
      </c>
      <c r="C5" s="80" t="s">
        <v>7</v>
      </c>
      <c r="D5" s="87">
        <v>47</v>
      </c>
      <c r="E5" s="87">
        <v>44.5</v>
      </c>
      <c r="F5" s="87">
        <v>46.6</v>
      </c>
      <c r="G5" s="87">
        <v>47.7</v>
      </c>
      <c r="H5" s="87">
        <v>48.5</v>
      </c>
      <c r="I5" s="87">
        <v>49.4</v>
      </c>
      <c r="J5" s="87">
        <v>43.8</v>
      </c>
      <c r="K5" s="87">
        <v>45.9</v>
      </c>
      <c r="L5" s="83">
        <v>373.4</v>
      </c>
      <c r="M5" s="81">
        <v>6</v>
      </c>
    </row>
    <row r="6" spans="1:14" ht="15.75" customHeight="1">
      <c r="A6" s="78">
        <v>3</v>
      </c>
      <c r="B6" s="80" t="s">
        <v>56</v>
      </c>
      <c r="C6" s="80" t="s">
        <v>3</v>
      </c>
      <c r="D6" s="87">
        <v>44.3</v>
      </c>
      <c r="E6" s="87">
        <v>47.1</v>
      </c>
      <c r="F6" s="87">
        <v>49.7</v>
      </c>
      <c r="G6" s="87">
        <v>45.1</v>
      </c>
      <c r="H6" s="87">
        <v>47.4</v>
      </c>
      <c r="I6" s="87">
        <v>46.5</v>
      </c>
      <c r="J6" s="87">
        <v>46.8</v>
      </c>
      <c r="K6" s="87">
        <v>44</v>
      </c>
      <c r="L6" s="83">
        <v>370.9</v>
      </c>
      <c r="M6" s="81">
        <v>7</v>
      </c>
    </row>
    <row r="7" spans="1:14" ht="15.75" customHeight="1">
      <c r="A7" s="78">
        <v>4</v>
      </c>
      <c r="B7" s="80" t="s">
        <v>24</v>
      </c>
      <c r="C7" s="80" t="s">
        <v>3</v>
      </c>
      <c r="D7" s="87">
        <v>46.1</v>
      </c>
      <c r="E7" s="87">
        <v>46.6</v>
      </c>
      <c r="F7" s="87">
        <v>43.3</v>
      </c>
      <c r="G7" s="87">
        <v>43.1</v>
      </c>
      <c r="H7" s="87">
        <v>49.4</v>
      </c>
      <c r="I7" s="87">
        <v>46.9</v>
      </c>
      <c r="J7" s="87">
        <v>44.1</v>
      </c>
      <c r="K7" s="87">
        <v>41.2</v>
      </c>
      <c r="L7" s="83">
        <v>360.7</v>
      </c>
      <c r="M7" s="81">
        <v>6</v>
      </c>
    </row>
    <row r="10" spans="1:14" ht="19.5" customHeight="1">
      <c r="B10" s="79" t="s">
        <v>45</v>
      </c>
    </row>
    <row r="11" spans="1:14" s="86" customFormat="1" ht="15.75" customHeight="1">
      <c r="A11" s="83" t="s">
        <v>41</v>
      </c>
      <c r="B11" s="84" t="s">
        <v>29</v>
      </c>
      <c r="C11" s="84" t="s">
        <v>30</v>
      </c>
      <c r="D11" s="85">
        <v>1</v>
      </c>
      <c r="E11" s="85">
        <v>2</v>
      </c>
      <c r="F11" s="85">
        <v>3</v>
      </c>
      <c r="G11" s="85">
        <v>4</v>
      </c>
      <c r="H11" s="85">
        <v>5</v>
      </c>
      <c r="I11" s="85">
        <v>6</v>
      </c>
      <c r="J11" s="85">
        <v>7</v>
      </c>
      <c r="K11" s="85">
        <v>8</v>
      </c>
      <c r="L11" s="83" t="s">
        <v>42</v>
      </c>
      <c r="M11" s="85" t="s">
        <v>43</v>
      </c>
      <c r="N11" s="85"/>
    </row>
    <row r="13" spans="1:14" ht="15.75" customHeight="1">
      <c r="A13" s="78">
        <v>1</v>
      </c>
      <c r="B13" s="80" t="s">
        <v>31</v>
      </c>
      <c r="C13" s="80" t="s">
        <v>4</v>
      </c>
      <c r="D13" s="87">
        <v>51.3</v>
      </c>
      <c r="E13" s="88">
        <v>52.4</v>
      </c>
      <c r="F13" s="87">
        <v>51.2</v>
      </c>
      <c r="G13" s="87">
        <v>51.8</v>
      </c>
      <c r="H13" s="88">
        <v>53.3</v>
      </c>
      <c r="I13" s="88">
        <v>52.8</v>
      </c>
      <c r="J13" s="88">
        <v>52.7</v>
      </c>
      <c r="K13" s="88">
        <v>53.4</v>
      </c>
      <c r="L13" s="89">
        <v>418.9</v>
      </c>
      <c r="M13" s="81">
        <v>31</v>
      </c>
    </row>
    <row r="14" spans="1:14" ht="15.75" customHeight="1">
      <c r="A14" s="78">
        <v>2</v>
      </c>
      <c r="B14" s="80" t="s">
        <v>68</v>
      </c>
      <c r="C14" s="80" t="s">
        <v>1</v>
      </c>
      <c r="D14" s="87">
        <v>51.8</v>
      </c>
      <c r="E14" s="87">
        <v>51.6</v>
      </c>
      <c r="F14" s="88">
        <v>52.8</v>
      </c>
      <c r="G14" s="87">
        <v>51.5</v>
      </c>
      <c r="H14" s="87">
        <v>51.7</v>
      </c>
      <c r="I14" s="88">
        <v>52.2</v>
      </c>
      <c r="J14" s="87">
        <v>51.3</v>
      </c>
      <c r="K14" s="87">
        <v>49.6</v>
      </c>
      <c r="L14" s="83">
        <v>412.5</v>
      </c>
      <c r="M14" s="81">
        <v>24</v>
      </c>
    </row>
    <row r="15" spans="1:14" ht="15.75" customHeight="1">
      <c r="A15" s="78">
        <v>3</v>
      </c>
      <c r="B15" s="80" t="s">
        <v>44</v>
      </c>
      <c r="C15" s="80" t="s">
        <v>4</v>
      </c>
      <c r="D15" s="88">
        <v>52.2</v>
      </c>
      <c r="E15" s="87">
        <v>49.6</v>
      </c>
      <c r="F15" s="87">
        <v>50.4</v>
      </c>
      <c r="G15" s="87">
        <v>51.6</v>
      </c>
      <c r="H15" s="87">
        <v>50.7</v>
      </c>
      <c r="I15" s="87">
        <v>51.5</v>
      </c>
      <c r="J15" s="87">
        <v>48.7</v>
      </c>
      <c r="K15" s="87">
        <v>48.8</v>
      </c>
      <c r="L15" s="83">
        <v>403.5</v>
      </c>
      <c r="M15" s="81">
        <v>17</v>
      </c>
    </row>
    <row r="18" spans="1:14" ht="19.5" customHeight="1">
      <c r="B18" s="79" t="s">
        <v>46</v>
      </c>
    </row>
    <row r="19" spans="1:14" s="86" customFormat="1" ht="15.75" customHeight="1">
      <c r="A19" s="83" t="s">
        <v>41</v>
      </c>
      <c r="B19" s="84" t="s">
        <v>29</v>
      </c>
      <c r="C19" s="84" t="s">
        <v>30</v>
      </c>
      <c r="D19" s="85">
        <v>1</v>
      </c>
      <c r="E19" s="85">
        <v>2</v>
      </c>
      <c r="F19" s="85">
        <v>3</v>
      </c>
      <c r="G19" s="85">
        <v>4</v>
      </c>
      <c r="H19" s="85">
        <v>5</v>
      </c>
      <c r="I19" s="85">
        <v>6</v>
      </c>
      <c r="J19" s="85">
        <v>7</v>
      </c>
      <c r="K19" s="85">
        <v>8</v>
      </c>
      <c r="L19" s="83" t="s">
        <v>42</v>
      </c>
      <c r="M19" s="85" t="s">
        <v>43</v>
      </c>
      <c r="N19" s="85"/>
    </row>
    <row r="21" spans="1:14" ht="15.75" customHeight="1">
      <c r="A21" s="78">
        <v>1</v>
      </c>
      <c r="B21" s="80" t="s">
        <v>60</v>
      </c>
      <c r="C21" s="80" t="s">
        <v>4</v>
      </c>
      <c r="D21" s="88">
        <v>52.7</v>
      </c>
      <c r="E21" s="87">
        <v>51.4</v>
      </c>
      <c r="F21" s="88">
        <v>52</v>
      </c>
      <c r="G21" s="88">
        <v>52.3</v>
      </c>
      <c r="H21" s="87">
        <v>51.8</v>
      </c>
      <c r="I21" s="87">
        <v>51.1</v>
      </c>
      <c r="J21" s="88">
        <v>53.6</v>
      </c>
      <c r="K21" s="88">
        <v>53.4</v>
      </c>
      <c r="L21" s="89">
        <v>418.3</v>
      </c>
      <c r="M21" s="81">
        <v>32</v>
      </c>
    </row>
    <row r="22" spans="1:14" ht="15.75" customHeight="1">
      <c r="A22" s="78">
        <v>2</v>
      </c>
      <c r="B22" s="80" t="s">
        <v>32</v>
      </c>
      <c r="C22" s="80" t="s">
        <v>4</v>
      </c>
      <c r="D22" s="87">
        <v>51.6</v>
      </c>
      <c r="E22" s="87">
        <v>50.8</v>
      </c>
      <c r="F22" s="87">
        <v>50.4</v>
      </c>
      <c r="G22" s="88">
        <v>52</v>
      </c>
      <c r="H22" s="88">
        <v>53.2</v>
      </c>
      <c r="I22" s="87">
        <v>50.7</v>
      </c>
      <c r="J22" s="87">
        <v>51.3</v>
      </c>
      <c r="K22" s="88">
        <v>52.8</v>
      </c>
      <c r="L22" s="83">
        <v>412.8</v>
      </c>
      <c r="M22" s="81">
        <v>23</v>
      </c>
    </row>
    <row r="23" spans="1:14" ht="15.75" customHeight="1">
      <c r="A23" s="78">
        <v>3</v>
      </c>
      <c r="B23" s="80" t="s">
        <v>15</v>
      </c>
      <c r="C23" s="80" t="s">
        <v>7</v>
      </c>
      <c r="D23" s="87">
        <v>51.8</v>
      </c>
      <c r="E23" s="87">
        <v>51.8</v>
      </c>
      <c r="F23" s="88">
        <v>52.4</v>
      </c>
      <c r="G23" s="87">
        <v>51.8</v>
      </c>
      <c r="H23" s="87">
        <v>49.9</v>
      </c>
      <c r="I23" s="87">
        <v>51.4</v>
      </c>
      <c r="J23" s="87">
        <v>50.8</v>
      </c>
      <c r="K23" s="87">
        <v>50.4</v>
      </c>
      <c r="L23" s="83">
        <v>410.3</v>
      </c>
      <c r="M23" s="81">
        <v>24</v>
      </c>
    </row>
    <row r="24" spans="1:14" ht="15.75" customHeight="1">
      <c r="A24" s="78">
        <v>4</v>
      </c>
      <c r="B24" s="80" t="s">
        <v>61</v>
      </c>
      <c r="C24" s="80" t="s">
        <v>4</v>
      </c>
      <c r="D24" s="87">
        <v>49.5</v>
      </c>
      <c r="E24" s="87">
        <v>50.9</v>
      </c>
      <c r="F24" s="88">
        <v>52</v>
      </c>
      <c r="G24" s="87">
        <v>50.8</v>
      </c>
      <c r="H24" s="87">
        <v>51.9</v>
      </c>
      <c r="I24" s="87">
        <v>48.5</v>
      </c>
      <c r="J24" s="87">
        <v>51.3</v>
      </c>
      <c r="K24" s="87">
        <v>50.8</v>
      </c>
      <c r="L24" s="83">
        <v>405.7</v>
      </c>
      <c r="M24" s="81">
        <v>17</v>
      </c>
    </row>
    <row r="25" spans="1:14" ht="15.75" customHeight="1">
      <c r="A25" s="78">
        <v>5</v>
      </c>
      <c r="B25" s="80" t="s">
        <v>62</v>
      </c>
      <c r="C25" s="80" t="s">
        <v>3</v>
      </c>
      <c r="D25" s="87">
        <v>49.9</v>
      </c>
      <c r="E25" s="87">
        <v>49</v>
      </c>
      <c r="F25" s="87">
        <v>51</v>
      </c>
      <c r="G25" s="87">
        <v>48.8</v>
      </c>
      <c r="H25" s="87">
        <v>49.6</v>
      </c>
      <c r="I25" s="88">
        <v>52</v>
      </c>
      <c r="J25" s="87">
        <v>49.7</v>
      </c>
      <c r="K25" s="87">
        <v>50.5</v>
      </c>
      <c r="L25" s="83">
        <v>400.5</v>
      </c>
      <c r="M25" s="81">
        <v>14</v>
      </c>
    </row>
    <row r="26" spans="1:14" ht="15.75" customHeight="1">
      <c r="A26" s="78">
        <v>6</v>
      </c>
      <c r="B26" s="80" t="s">
        <v>64</v>
      </c>
      <c r="C26" s="80" t="s">
        <v>4</v>
      </c>
      <c r="D26" s="87">
        <v>48.2</v>
      </c>
      <c r="E26" s="87">
        <v>49.3</v>
      </c>
      <c r="F26" s="87">
        <v>50.1</v>
      </c>
      <c r="G26" s="87">
        <v>50.4</v>
      </c>
      <c r="H26" s="87">
        <v>51.1</v>
      </c>
      <c r="I26" s="87">
        <v>49.1</v>
      </c>
      <c r="J26" s="87">
        <v>49.7</v>
      </c>
      <c r="K26" s="87">
        <v>47.9</v>
      </c>
      <c r="L26" s="83">
        <v>395.8</v>
      </c>
      <c r="M26" s="81">
        <v>11</v>
      </c>
    </row>
    <row r="27" spans="1:14" ht="15.75" customHeight="1">
      <c r="A27" s="78">
        <v>7</v>
      </c>
      <c r="B27" s="80" t="s">
        <v>63</v>
      </c>
      <c r="C27" s="80" t="s">
        <v>3</v>
      </c>
      <c r="D27" s="87">
        <v>46.2</v>
      </c>
      <c r="E27" s="87">
        <v>50</v>
      </c>
      <c r="F27" s="87">
        <v>42.9</v>
      </c>
      <c r="G27" s="87">
        <v>51.8</v>
      </c>
      <c r="H27" s="87">
        <v>49.4</v>
      </c>
      <c r="I27" s="87">
        <v>50.6</v>
      </c>
      <c r="J27" s="87">
        <v>49.6</v>
      </c>
      <c r="K27" s="87">
        <v>47.6</v>
      </c>
      <c r="L27" s="83">
        <v>388.1</v>
      </c>
      <c r="M27" s="81">
        <v>9</v>
      </c>
    </row>
    <row r="30" spans="1:14" ht="19.5" customHeight="1">
      <c r="B30" s="79" t="s">
        <v>47</v>
      </c>
    </row>
    <row r="31" spans="1:14" s="86" customFormat="1" ht="15.75" customHeight="1">
      <c r="A31" s="83" t="s">
        <v>41</v>
      </c>
      <c r="B31" s="84" t="s">
        <v>29</v>
      </c>
      <c r="C31" s="84" t="s">
        <v>30</v>
      </c>
      <c r="D31" s="85">
        <v>1</v>
      </c>
      <c r="E31" s="85">
        <v>2</v>
      </c>
      <c r="F31" s="85">
        <v>3</v>
      </c>
      <c r="G31" s="85">
        <v>4</v>
      </c>
      <c r="H31" s="85">
        <v>5</v>
      </c>
      <c r="I31" s="85">
        <v>6</v>
      </c>
      <c r="J31" s="85">
        <v>7</v>
      </c>
      <c r="K31" s="85">
        <v>8</v>
      </c>
      <c r="L31" s="83" t="s">
        <v>42</v>
      </c>
      <c r="M31" s="85" t="s">
        <v>43</v>
      </c>
      <c r="N31" s="85"/>
    </row>
    <row r="33" spans="1:14" ht="15.75" customHeight="1">
      <c r="A33" s="78">
        <v>1</v>
      </c>
      <c r="B33" s="80" t="s">
        <v>17</v>
      </c>
      <c r="C33" s="80" t="s">
        <v>7</v>
      </c>
      <c r="D33" s="88">
        <v>52.4</v>
      </c>
      <c r="E33" s="87">
        <v>51.9</v>
      </c>
      <c r="F33" s="88">
        <v>52.5</v>
      </c>
      <c r="G33" s="88">
        <v>53</v>
      </c>
      <c r="H33" s="88">
        <v>53.9</v>
      </c>
      <c r="I33" s="88">
        <v>52.8</v>
      </c>
      <c r="J33" s="88">
        <v>52.8</v>
      </c>
      <c r="K33" s="88">
        <v>53.9</v>
      </c>
      <c r="L33" s="89">
        <v>423.2</v>
      </c>
      <c r="M33" s="81">
        <v>36</v>
      </c>
    </row>
    <row r="34" spans="1:14" ht="15.75" customHeight="1">
      <c r="A34" s="78">
        <v>2</v>
      </c>
      <c r="B34" s="80" t="s">
        <v>21</v>
      </c>
      <c r="C34" s="80" t="s">
        <v>2</v>
      </c>
      <c r="D34" s="87">
        <v>51.6</v>
      </c>
      <c r="E34" s="87">
        <v>51.9</v>
      </c>
      <c r="F34" s="87">
        <v>51.2</v>
      </c>
      <c r="G34" s="88">
        <v>53.2</v>
      </c>
      <c r="H34" s="87">
        <v>51.7</v>
      </c>
      <c r="I34" s="88">
        <v>52.5</v>
      </c>
      <c r="J34" s="87">
        <v>50.6</v>
      </c>
      <c r="K34" s="88">
        <v>52.3</v>
      </c>
      <c r="L34" s="83">
        <v>415</v>
      </c>
      <c r="M34" s="81">
        <v>27</v>
      </c>
    </row>
    <row r="35" spans="1:14" ht="15.75" customHeight="1">
      <c r="A35" s="78">
        <v>3</v>
      </c>
      <c r="B35" s="80" t="s">
        <v>16</v>
      </c>
      <c r="C35" s="80" t="s">
        <v>4</v>
      </c>
      <c r="D35" s="87">
        <v>51.4</v>
      </c>
      <c r="E35" s="88">
        <v>52.3</v>
      </c>
      <c r="F35" s="88">
        <v>52.2</v>
      </c>
      <c r="G35" s="87">
        <v>50.5</v>
      </c>
      <c r="H35" s="87">
        <v>50.4</v>
      </c>
      <c r="I35" s="87">
        <v>51.3</v>
      </c>
      <c r="J35" s="88">
        <v>52</v>
      </c>
      <c r="K35" s="87">
        <v>50.9</v>
      </c>
      <c r="L35" s="83">
        <v>411</v>
      </c>
      <c r="M35" s="81">
        <v>20</v>
      </c>
    </row>
    <row r="36" spans="1:14" ht="15.75" customHeight="1">
      <c r="A36" s="78">
        <v>4</v>
      </c>
      <c r="B36" s="80" t="s">
        <v>52</v>
      </c>
      <c r="C36" s="80" t="s">
        <v>1</v>
      </c>
      <c r="D36" s="87">
        <v>50.9</v>
      </c>
      <c r="E36" s="87">
        <v>50</v>
      </c>
      <c r="F36" s="87">
        <v>51.9</v>
      </c>
      <c r="G36" s="87">
        <v>49.1</v>
      </c>
      <c r="H36" s="88">
        <v>52</v>
      </c>
      <c r="I36" s="87">
        <v>51.8</v>
      </c>
      <c r="J36" s="87">
        <v>51.2</v>
      </c>
      <c r="K36" s="87">
        <v>50.6</v>
      </c>
      <c r="L36" s="83">
        <v>407.5</v>
      </c>
      <c r="M36" s="81">
        <v>22</v>
      </c>
    </row>
    <row r="37" spans="1:14" ht="15.75" customHeight="1">
      <c r="A37" s="78">
        <v>5</v>
      </c>
      <c r="B37" s="80" t="s">
        <v>70</v>
      </c>
      <c r="C37" s="80" t="s">
        <v>2</v>
      </c>
      <c r="D37" s="87">
        <v>51</v>
      </c>
      <c r="E37" s="87">
        <v>51.8</v>
      </c>
      <c r="F37" s="87">
        <v>51.6</v>
      </c>
      <c r="G37" s="87">
        <v>50.8</v>
      </c>
      <c r="H37" s="87">
        <v>51</v>
      </c>
      <c r="I37" s="87">
        <v>50.2</v>
      </c>
      <c r="J37" s="87">
        <v>50.9</v>
      </c>
      <c r="K37" s="87">
        <v>49.9</v>
      </c>
      <c r="L37" s="83">
        <v>407.2</v>
      </c>
      <c r="M37" s="81">
        <v>19</v>
      </c>
    </row>
    <row r="38" spans="1:14" ht="15.75" customHeight="1">
      <c r="A38" s="78">
        <v>6</v>
      </c>
      <c r="B38" s="80" t="s">
        <v>71</v>
      </c>
      <c r="C38" s="80" t="s">
        <v>2</v>
      </c>
      <c r="D38" s="87">
        <v>50.3</v>
      </c>
      <c r="E38" s="87">
        <v>50.9</v>
      </c>
      <c r="F38" s="87">
        <v>51.3</v>
      </c>
      <c r="G38" s="87">
        <v>51.7</v>
      </c>
      <c r="H38" s="87">
        <v>51.1</v>
      </c>
      <c r="I38" s="87">
        <v>49.5</v>
      </c>
      <c r="J38" s="87">
        <v>49.9</v>
      </c>
      <c r="K38" s="87">
        <v>50.4</v>
      </c>
      <c r="L38" s="83">
        <v>405.1</v>
      </c>
      <c r="M38" s="81">
        <v>16</v>
      </c>
    </row>
    <row r="41" spans="1:14" ht="19.5" customHeight="1">
      <c r="B41" s="79" t="s">
        <v>48</v>
      </c>
    </row>
    <row r="42" spans="1:14" s="86" customFormat="1" ht="15.75" customHeight="1">
      <c r="A42" s="83" t="s">
        <v>41</v>
      </c>
      <c r="B42" s="84" t="s">
        <v>29</v>
      </c>
      <c r="C42" s="84" t="s">
        <v>30</v>
      </c>
      <c r="D42" s="85">
        <v>1</v>
      </c>
      <c r="E42" s="85">
        <v>2</v>
      </c>
      <c r="F42" s="85">
        <v>3</v>
      </c>
      <c r="G42" s="85">
        <v>4</v>
      </c>
      <c r="H42" s="85">
        <v>5</v>
      </c>
      <c r="I42" s="85">
        <v>6</v>
      </c>
      <c r="J42" s="85">
        <v>7</v>
      </c>
      <c r="K42" s="85">
        <v>8</v>
      </c>
      <c r="L42" s="83" t="s">
        <v>42</v>
      </c>
      <c r="M42" s="85" t="s">
        <v>43</v>
      </c>
      <c r="N42" s="85"/>
    </row>
    <row r="44" spans="1:14" ht="15.75" customHeight="1">
      <c r="A44" s="78">
        <v>1</v>
      </c>
      <c r="B44" s="80" t="s">
        <v>33</v>
      </c>
      <c r="C44" s="80" t="s">
        <v>4</v>
      </c>
      <c r="D44" s="88">
        <v>52.6</v>
      </c>
      <c r="E44" s="88">
        <v>53.2</v>
      </c>
      <c r="F44" s="88">
        <v>53.5</v>
      </c>
      <c r="G44" s="87">
        <v>51.9</v>
      </c>
      <c r="H44" s="88">
        <v>52.7</v>
      </c>
      <c r="I44" s="88">
        <v>53.3</v>
      </c>
      <c r="J44" s="88">
        <v>53</v>
      </c>
      <c r="K44" s="88">
        <v>52.9</v>
      </c>
      <c r="L44" s="89">
        <v>423.1</v>
      </c>
      <c r="M44" s="81">
        <v>39</v>
      </c>
    </row>
    <row r="45" spans="1:14" ht="15.75" customHeight="1">
      <c r="A45" s="78">
        <v>2</v>
      </c>
      <c r="B45" s="80" t="s">
        <v>25</v>
      </c>
      <c r="C45" s="80" t="s">
        <v>3</v>
      </c>
      <c r="D45" s="87">
        <v>50.4</v>
      </c>
      <c r="E45" s="88">
        <v>52.1</v>
      </c>
      <c r="F45" s="87">
        <v>50.5</v>
      </c>
      <c r="G45" s="88">
        <v>52.2</v>
      </c>
      <c r="H45" s="87">
        <v>51.7</v>
      </c>
      <c r="I45" s="87">
        <v>49.3</v>
      </c>
      <c r="J45" s="88">
        <v>52.1</v>
      </c>
      <c r="K45" s="87">
        <v>50.5</v>
      </c>
      <c r="L45" s="83">
        <v>408.8</v>
      </c>
      <c r="M45" s="81">
        <v>21</v>
      </c>
    </row>
    <row r="46" spans="1:14" ht="15.75" customHeight="1">
      <c r="A46" s="78">
        <v>3</v>
      </c>
      <c r="B46" s="80" t="s">
        <v>65</v>
      </c>
      <c r="C46" s="80" t="s">
        <v>4</v>
      </c>
      <c r="D46" s="87">
        <v>51.3</v>
      </c>
      <c r="E46" s="87">
        <v>48</v>
      </c>
      <c r="F46" s="87">
        <v>48.7</v>
      </c>
      <c r="G46" s="87">
        <v>49.9</v>
      </c>
      <c r="H46" s="87">
        <v>48</v>
      </c>
      <c r="I46" s="87">
        <v>47.9</v>
      </c>
      <c r="J46" s="87">
        <v>47.8</v>
      </c>
      <c r="K46" s="87">
        <v>51.1</v>
      </c>
      <c r="L46" s="83">
        <v>392.7</v>
      </c>
      <c r="M46" s="81">
        <v>10</v>
      </c>
    </row>
    <row r="49" spans="1:14" ht="19.5" customHeight="1">
      <c r="B49" s="79" t="s">
        <v>72</v>
      </c>
    </row>
    <row r="50" spans="1:14" s="86" customFormat="1" ht="15.75" customHeight="1">
      <c r="A50" s="83" t="s">
        <v>41</v>
      </c>
      <c r="B50" s="84" t="s">
        <v>29</v>
      </c>
      <c r="C50" s="84" t="s">
        <v>30</v>
      </c>
      <c r="D50" s="85">
        <v>1</v>
      </c>
      <c r="E50" s="85">
        <v>2</v>
      </c>
      <c r="F50" s="85">
        <v>3</v>
      </c>
      <c r="G50" s="85">
        <v>4</v>
      </c>
      <c r="H50" s="85">
        <v>5</v>
      </c>
      <c r="I50" s="85">
        <v>6</v>
      </c>
      <c r="J50" s="85">
        <v>7</v>
      </c>
      <c r="K50" s="85">
        <v>8</v>
      </c>
      <c r="L50" s="83" t="s">
        <v>42</v>
      </c>
      <c r="M50" s="85" t="s">
        <v>43</v>
      </c>
      <c r="N50" s="85"/>
    </row>
    <row r="52" spans="1:14" ht="15.75" customHeight="1">
      <c r="A52" s="78">
        <v>1</v>
      </c>
      <c r="B52" s="80" t="s">
        <v>14</v>
      </c>
      <c r="C52" s="80" t="s">
        <v>1</v>
      </c>
      <c r="D52" s="88">
        <v>52.5</v>
      </c>
      <c r="E52" s="88">
        <v>53.1</v>
      </c>
      <c r="F52" s="88">
        <v>53.3</v>
      </c>
      <c r="G52" s="88">
        <v>53</v>
      </c>
      <c r="H52" s="88">
        <v>53.2</v>
      </c>
      <c r="I52" s="88">
        <v>52.7</v>
      </c>
      <c r="J52" s="88">
        <v>53.6</v>
      </c>
      <c r="K52" s="88">
        <v>52.6</v>
      </c>
      <c r="L52" s="89">
        <v>424</v>
      </c>
      <c r="M52" s="81">
        <v>39</v>
      </c>
    </row>
    <row r="53" spans="1:14" ht="15.75" customHeight="1">
      <c r="A53" s="78">
        <v>2</v>
      </c>
      <c r="B53" s="80" t="s">
        <v>26</v>
      </c>
      <c r="C53" s="80" t="s">
        <v>3</v>
      </c>
      <c r="D53" s="87">
        <v>50.9</v>
      </c>
      <c r="E53" s="87">
        <v>50.3</v>
      </c>
      <c r="F53" s="87">
        <v>47.5</v>
      </c>
      <c r="G53" s="88">
        <v>52.500000000000007</v>
      </c>
      <c r="H53" s="87">
        <v>51.8</v>
      </c>
      <c r="I53" s="88">
        <v>52.5</v>
      </c>
      <c r="J53" s="87">
        <v>51.6</v>
      </c>
      <c r="K53" s="87">
        <v>51.8</v>
      </c>
      <c r="L53" s="83">
        <v>408.9</v>
      </c>
      <c r="M53" s="81">
        <v>20</v>
      </c>
    </row>
    <row r="56" spans="1:14" ht="19.5" customHeight="1">
      <c r="B56" s="79" t="s">
        <v>53</v>
      </c>
    </row>
    <row r="57" spans="1:14" s="86" customFormat="1" ht="15.75" customHeight="1">
      <c r="A57" s="83" t="s">
        <v>41</v>
      </c>
      <c r="B57" s="84" t="s">
        <v>29</v>
      </c>
      <c r="C57" s="84" t="s">
        <v>30</v>
      </c>
      <c r="D57" s="85">
        <v>1</v>
      </c>
      <c r="E57" s="85">
        <v>2</v>
      </c>
      <c r="F57" s="85">
        <v>3</v>
      </c>
      <c r="G57" s="85">
        <v>4</v>
      </c>
      <c r="H57" s="85">
        <v>5</v>
      </c>
      <c r="I57" s="85">
        <v>6</v>
      </c>
      <c r="J57" s="85">
        <v>7</v>
      </c>
      <c r="K57" s="85">
        <v>8</v>
      </c>
      <c r="L57" s="83" t="s">
        <v>42</v>
      </c>
      <c r="M57" s="85" t="s">
        <v>43</v>
      </c>
      <c r="N57" s="85"/>
    </row>
    <row r="59" spans="1:14" ht="15.75" customHeight="1">
      <c r="A59" s="78">
        <v>1</v>
      </c>
      <c r="B59" s="80" t="s">
        <v>33</v>
      </c>
      <c r="C59" s="80" t="s">
        <v>4</v>
      </c>
      <c r="D59" s="87">
        <v>49.9</v>
      </c>
      <c r="E59" s="87">
        <v>50.5</v>
      </c>
      <c r="F59" s="87">
        <v>49.3</v>
      </c>
      <c r="G59" s="87">
        <v>51.1</v>
      </c>
      <c r="H59" s="87">
        <v>51.2</v>
      </c>
      <c r="I59" s="87">
        <v>49.1</v>
      </c>
      <c r="J59" s="87">
        <v>49.2</v>
      </c>
      <c r="K59" s="87">
        <v>49.8</v>
      </c>
      <c r="L59" s="83">
        <v>400.1</v>
      </c>
      <c r="M59" s="81">
        <v>16</v>
      </c>
    </row>
    <row r="60" spans="1:14" ht="15.75" customHeight="1">
      <c r="A60" s="78">
        <v>2</v>
      </c>
      <c r="B60" s="80" t="s">
        <v>17</v>
      </c>
      <c r="C60" s="80" t="s">
        <v>7</v>
      </c>
      <c r="D60" s="87">
        <v>48.9</v>
      </c>
      <c r="E60" s="87">
        <v>47.3</v>
      </c>
      <c r="F60" s="87">
        <v>48.9</v>
      </c>
      <c r="G60" s="87">
        <v>43.8</v>
      </c>
      <c r="H60" s="87">
        <v>46.6</v>
      </c>
      <c r="I60" s="87">
        <v>50.1</v>
      </c>
      <c r="J60" s="87">
        <v>49.8</v>
      </c>
      <c r="K60" s="87">
        <v>49.5</v>
      </c>
      <c r="L60" s="83">
        <v>384.9</v>
      </c>
      <c r="M60" s="81">
        <v>8</v>
      </c>
    </row>
    <row r="61" spans="1:14" ht="15.75" customHeight="1">
      <c r="A61" s="78">
        <v>3</v>
      </c>
      <c r="B61" s="80" t="s">
        <v>14</v>
      </c>
      <c r="C61" s="80" t="s">
        <v>1</v>
      </c>
      <c r="D61" s="87">
        <v>40.200000000000003</v>
      </c>
      <c r="E61" s="87">
        <v>36.6</v>
      </c>
      <c r="F61" s="87">
        <v>32.200000000000003</v>
      </c>
      <c r="G61" s="87">
        <v>42.8</v>
      </c>
      <c r="H61" s="87">
        <v>34.6</v>
      </c>
      <c r="I61" s="87">
        <v>37.700000000000003</v>
      </c>
      <c r="J61" s="87">
        <v>33.799999999999997</v>
      </c>
      <c r="K61" s="87">
        <v>41.5</v>
      </c>
      <c r="L61" s="83">
        <v>299.39999999999998</v>
      </c>
    </row>
    <row r="64" spans="1:14" ht="19.5" customHeight="1">
      <c r="B64" s="79" t="s">
        <v>55</v>
      </c>
    </row>
    <row r="65" spans="1:14" s="86" customFormat="1" ht="15.75" customHeight="1">
      <c r="A65" s="83" t="s">
        <v>41</v>
      </c>
      <c r="B65" s="84" t="s">
        <v>29</v>
      </c>
      <c r="C65" s="84" t="s">
        <v>30</v>
      </c>
      <c r="D65" s="85">
        <v>1</v>
      </c>
      <c r="E65" s="85">
        <v>2</v>
      </c>
      <c r="F65" s="85">
        <v>3</v>
      </c>
      <c r="G65" s="85">
        <v>4</v>
      </c>
      <c r="H65" s="85">
        <v>5</v>
      </c>
      <c r="I65" s="85">
        <v>6</v>
      </c>
      <c r="J65" s="85">
        <v>7</v>
      </c>
      <c r="K65" s="85">
        <v>8</v>
      </c>
      <c r="L65" s="83" t="s">
        <v>42</v>
      </c>
      <c r="M65" s="85" t="s">
        <v>43</v>
      </c>
      <c r="N65" s="85"/>
    </row>
    <row r="67" spans="1:14" ht="15.75" customHeight="1">
      <c r="A67" s="78">
        <v>1</v>
      </c>
      <c r="B67" s="80" t="s">
        <v>12</v>
      </c>
      <c r="C67" s="80" t="s">
        <v>7</v>
      </c>
      <c r="D67" s="87">
        <v>50.7</v>
      </c>
      <c r="E67" s="87">
        <v>51</v>
      </c>
      <c r="F67" s="88">
        <v>52.5</v>
      </c>
      <c r="G67" s="87">
        <v>51.1</v>
      </c>
      <c r="H67" s="87">
        <v>50.6</v>
      </c>
      <c r="I67" s="87">
        <v>50.9</v>
      </c>
      <c r="J67" s="87">
        <v>50.7</v>
      </c>
      <c r="K67" s="87">
        <v>51.3</v>
      </c>
      <c r="L67" s="83">
        <v>408.8</v>
      </c>
      <c r="M67" s="81">
        <v>18</v>
      </c>
    </row>
    <row r="70" spans="1:14" ht="19.5" customHeight="1">
      <c r="B70" s="79" t="s">
        <v>49</v>
      </c>
    </row>
    <row r="71" spans="1:14" s="86" customFormat="1" ht="15.75" customHeight="1">
      <c r="A71" s="83" t="s">
        <v>41</v>
      </c>
      <c r="B71" s="84" t="s">
        <v>29</v>
      </c>
      <c r="C71" s="84" t="s">
        <v>30</v>
      </c>
      <c r="D71" s="85">
        <v>1</v>
      </c>
      <c r="E71" s="85">
        <v>2</v>
      </c>
      <c r="F71" s="85">
        <v>3</v>
      </c>
      <c r="G71" s="85">
        <v>4</v>
      </c>
      <c r="H71" s="85">
        <v>5</v>
      </c>
      <c r="I71" s="85">
        <v>6</v>
      </c>
      <c r="J71" s="85">
        <v>7</v>
      </c>
      <c r="K71" s="85">
        <v>8</v>
      </c>
      <c r="L71" s="83" t="s">
        <v>42</v>
      </c>
      <c r="M71" s="85" t="s">
        <v>43</v>
      </c>
      <c r="N71" s="85"/>
    </row>
    <row r="73" spans="1:14" ht="15.75" customHeight="1">
      <c r="A73" s="78">
        <v>1</v>
      </c>
      <c r="B73" s="80" t="s">
        <v>66</v>
      </c>
      <c r="C73" s="80" t="s">
        <v>4</v>
      </c>
      <c r="D73" s="88">
        <v>52</v>
      </c>
      <c r="E73" s="88">
        <v>52.8</v>
      </c>
      <c r="F73" s="88">
        <v>53.4</v>
      </c>
      <c r="G73" s="88">
        <v>52.6</v>
      </c>
      <c r="H73" s="88">
        <v>52.7</v>
      </c>
      <c r="I73" s="88">
        <v>52.9</v>
      </c>
      <c r="J73" s="88">
        <v>52.8</v>
      </c>
      <c r="K73" s="88">
        <v>53.1</v>
      </c>
      <c r="L73" s="89">
        <v>422.3</v>
      </c>
      <c r="M73" s="81">
        <v>34</v>
      </c>
    </row>
    <row r="74" spans="1:14" ht="15.75" customHeight="1">
      <c r="A74" s="78">
        <v>2</v>
      </c>
      <c r="B74" s="80" t="s">
        <v>18</v>
      </c>
      <c r="C74" s="80" t="s">
        <v>7</v>
      </c>
      <c r="D74" s="88">
        <v>53.3</v>
      </c>
      <c r="E74" s="88">
        <v>52.5</v>
      </c>
      <c r="F74" s="87">
        <v>51.9</v>
      </c>
      <c r="G74" s="87">
        <v>51.4</v>
      </c>
      <c r="H74" s="88">
        <v>52.8</v>
      </c>
      <c r="I74" s="88">
        <v>52.5</v>
      </c>
      <c r="J74" s="88">
        <v>52.7</v>
      </c>
      <c r="K74" s="88">
        <v>52.1</v>
      </c>
      <c r="L74" s="89">
        <v>419.2</v>
      </c>
      <c r="M74" s="81">
        <v>34</v>
      </c>
    </row>
    <row r="75" spans="1:14" ht="15.75" customHeight="1">
      <c r="A75" s="78">
        <v>3</v>
      </c>
      <c r="B75" s="80" t="s">
        <v>73</v>
      </c>
      <c r="C75" s="80" t="s">
        <v>7</v>
      </c>
      <c r="D75" s="88">
        <v>52.4</v>
      </c>
      <c r="E75" s="88">
        <v>52.6</v>
      </c>
      <c r="F75" s="88">
        <v>52.3</v>
      </c>
      <c r="G75" s="88">
        <v>52.1</v>
      </c>
      <c r="H75" s="88">
        <v>52.5</v>
      </c>
      <c r="I75" s="88">
        <v>52</v>
      </c>
      <c r="J75" s="87">
        <v>51</v>
      </c>
      <c r="K75" s="88">
        <v>52.1</v>
      </c>
      <c r="L75" s="89">
        <v>417</v>
      </c>
      <c r="M75" s="81">
        <v>30</v>
      </c>
    </row>
    <row r="76" spans="1:14" ht="15.75" customHeight="1">
      <c r="A76" s="78">
        <v>4</v>
      </c>
      <c r="B76" s="80" t="s">
        <v>22</v>
      </c>
      <c r="C76" s="80" t="s">
        <v>3</v>
      </c>
      <c r="D76" s="87">
        <v>51.3</v>
      </c>
      <c r="E76" s="87">
        <v>51.5</v>
      </c>
      <c r="F76" s="88">
        <v>52</v>
      </c>
      <c r="G76" s="87">
        <v>51.8</v>
      </c>
      <c r="H76" s="88">
        <v>52</v>
      </c>
      <c r="I76" s="87">
        <v>51.5</v>
      </c>
      <c r="J76" s="88">
        <v>52.3</v>
      </c>
      <c r="K76" s="87">
        <v>50.3</v>
      </c>
      <c r="L76" s="83">
        <v>412.7</v>
      </c>
      <c r="M76" s="81">
        <v>24</v>
      </c>
    </row>
    <row r="77" spans="1:14" ht="15.75" customHeight="1">
      <c r="A77" s="78">
        <v>5</v>
      </c>
      <c r="B77" s="80" t="s">
        <v>20</v>
      </c>
      <c r="C77" s="80" t="s">
        <v>1</v>
      </c>
      <c r="D77" s="87">
        <v>51</v>
      </c>
      <c r="E77" s="87">
        <v>51.4</v>
      </c>
      <c r="F77" s="87">
        <v>51.1</v>
      </c>
      <c r="G77" s="87">
        <v>51.8</v>
      </c>
      <c r="H77" s="87">
        <v>50.8</v>
      </c>
      <c r="I77" s="87">
        <v>51.4</v>
      </c>
      <c r="J77" s="88">
        <v>52.5</v>
      </c>
      <c r="K77" s="87">
        <v>51.5</v>
      </c>
      <c r="L77" s="83">
        <v>411.5</v>
      </c>
      <c r="M77" s="81">
        <v>21</v>
      </c>
    </row>
    <row r="78" spans="1:14" ht="15.75" customHeight="1">
      <c r="A78" s="78">
        <v>6</v>
      </c>
      <c r="B78" s="80" t="s">
        <v>50</v>
      </c>
      <c r="C78" s="80" t="s">
        <v>2</v>
      </c>
      <c r="D78" s="87">
        <v>49.5</v>
      </c>
      <c r="E78" s="87">
        <v>50.1</v>
      </c>
      <c r="F78" s="87">
        <v>50.4</v>
      </c>
      <c r="G78" s="87">
        <v>51.6</v>
      </c>
      <c r="H78" s="87">
        <v>50</v>
      </c>
      <c r="I78" s="87">
        <v>51.9</v>
      </c>
      <c r="J78" s="87">
        <v>50.7</v>
      </c>
      <c r="K78" s="87">
        <v>51.3</v>
      </c>
      <c r="L78" s="83">
        <v>405.5</v>
      </c>
      <c r="M78" s="81">
        <v>15</v>
      </c>
    </row>
    <row r="79" spans="1:14" ht="15.75" customHeight="1">
      <c r="A79" s="78">
        <v>7</v>
      </c>
      <c r="B79" s="80" t="s">
        <v>23</v>
      </c>
      <c r="C79" s="80" t="s">
        <v>3</v>
      </c>
      <c r="D79" s="87">
        <v>51.6</v>
      </c>
      <c r="E79" s="87">
        <v>50.4</v>
      </c>
      <c r="F79" s="87">
        <v>50.4</v>
      </c>
      <c r="G79" s="87">
        <v>49.2</v>
      </c>
      <c r="H79" s="87">
        <v>51.2</v>
      </c>
      <c r="I79" s="87">
        <v>49.9</v>
      </c>
      <c r="J79" s="87">
        <v>50.1</v>
      </c>
      <c r="K79" s="87">
        <v>51.1</v>
      </c>
      <c r="L79" s="83">
        <v>403.9</v>
      </c>
      <c r="M79" s="81">
        <v>17</v>
      </c>
    </row>
    <row r="80" spans="1:14" ht="15.75" customHeight="1">
      <c r="A80" s="78">
        <v>8</v>
      </c>
      <c r="B80" s="80" t="s">
        <v>74</v>
      </c>
      <c r="C80" s="80" t="s">
        <v>7</v>
      </c>
      <c r="D80" s="87">
        <v>48</v>
      </c>
      <c r="E80" s="87">
        <v>47.2</v>
      </c>
      <c r="F80" s="87">
        <v>48</v>
      </c>
      <c r="G80" s="87">
        <v>44.2</v>
      </c>
      <c r="H80" s="87">
        <v>47.2</v>
      </c>
      <c r="I80" s="87">
        <v>49</v>
      </c>
      <c r="J80" s="87">
        <v>45.1</v>
      </c>
      <c r="K80" s="87">
        <v>43.4</v>
      </c>
      <c r="L80" s="83">
        <v>372.1</v>
      </c>
      <c r="M80" s="81">
        <v>6</v>
      </c>
    </row>
    <row r="83" spans="1:14" ht="19.5" customHeight="1">
      <c r="B83" s="79" t="s">
        <v>54</v>
      </c>
    </row>
    <row r="84" spans="1:14" s="86" customFormat="1" ht="15.75" customHeight="1">
      <c r="A84" s="83" t="s">
        <v>41</v>
      </c>
      <c r="B84" s="84" t="s">
        <v>29</v>
      </c>
      <c r="C84" s="84" t="s">
        <v>30</v>
      </c>
      <c r="D84" s="85">
        <v>1</v>
      </c>
      <c r="E84" s="85">
        <v>2</v>
      </c>
      <c r="F84" s="85">
        <v>3</v>
      </c>
      <c r="G84" s="85">
        <v>4</v>
      </c>
      <c r="H84" s="85">
        <v>5</v>
      </c>
      <c r="I84" s="85">
        <v>6</v>
      </c>
      <c r="J84" s="85">
        <v>7</v>
      </c>
      <c r="K84" s="85">
        <v>8</v>
      </c>
      <c r="L84" s="83" t="s">
        <v>42</v>
      </c>
      <c r="M84" s="85" t="s">
        <v>43</v>
      </c>
      <c r="N84" s="85"/>
    </row>
    <row r="86" spans="1:14" ht="15.75" customHeight="1">
      <c r="A86" s="78">
        <v>1</v>
      </c>
      <c r="B86" s="80" t="s">
        <v>19</v>
      </c>
      <c r="C86" s="80" t="s">
        <v>2</v>
      </c>
      <c r="D86" s="87">
        <v>46.4</v>
      </c>
      <c r="E86" s="87">
        <v>46.4</v>
      </c>
      <c r="F86" s="87">
        <v>41.9</v>
      </c>
      <c r="G86" s="87">
        <v>50.2</v>
      </c>
      <c r="H86" s="87">
        <v>44.1</v>
      </c>
      <c r="I86" s="87">
        <v>49.9</v>
      </c>
      <c r="J86" s="87">
        <v>50.9</v>
      </c>
      <c r="K86" s="87">
        <v>49.1</v>
      </c>
      <c r="L86" s="83">
        <v>378.9</v>
      </c>
      <c r="M86" s="81">
        <v>11</v>
      </c>
    </row>
    <row r="87" spans="1:14" ht="15.75" customHeight="1">
      <c r="A87" s="78">
        <v>2</v>
      </c>
      <c r="B87" s="80" t="s">
        <v>18</v>
      </c>
      <c r="C87" s="80" t="s">
        <v>7</v>
      </c>
      <c r="D87" s="87">
        <v>40.299999999999997</v>
      </c>
      <c r="E87" s="87">
        <v>41.4</v>
      </c>
      <c r="F87" s="87">
        <v>49.2</v>
      </c>
      <c r="G87" s="87">
        <v>47.4</v>
      </c>
      <c r="H87" s="87">
        <v>47.3</v>
      </c>
      <c r="I87" s="87">
        <v>45.6</v>
      </c>
      <c r="J87" s="87">
        <v>46</v>
      </c>
      <c r="K87" s="87">
        <v>41.5</v>
      </c>
      <c r="L87" s="83">
        <v>358.7</v>
      </c>
      <c r="M87" s="81">
        <v>7</v>
      </c>
    </row>
  </sheetData>
  <pageMargins left="0.47244094488189003" right="0" top="0.98425196850393704" bottom="0.98425196850393704" header="0.511811023622047" footer="0.511811023622047"/>
  <pageSetup paperSize="9" orientation="portrait" r:id="rId1"/>
  <headerFooter>
    <oddHeader>&amp;L&amp;"MS Sans Serif,Normal"&amp;10 Gästrikeserien omg 2 2024-2025 2024-11-17
 Resultatlista</oddHeader>
    <oddFooter>&amp;R&amp;"MS Sans Serif,Normal"&amp;10&amp;P</oddFooter>
  </headerFooter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3E348-4EFD-4A2B-85F2-959E5ED14249}">
  <sheetPr codeName="Sheet6">
    <pageSetUpPr fitToPage="1"/>
  </sheetPr>
  <dimension ref="A1:J79"/>
  <sheetViews>
    <sheetView topLeftCell="A46" workbookViewId="0">
      <selection activeCell="G2" sqref="G2"/>
    </sheetView>
  </sheetViews>
  <sheetFormatPr defaultColWidth="9.140625" defaultRowHeight="18.75"/>
  <cols>
    <col min="1" max="1" width="16.42578125" style="109" customWidth="1"/>
    <col min="2" max="2" width="33.42578125" style="109" bestFit="1" customWidth="1"/>
    <col min="3" max="3" width="0" style="109" hidden="1" customWidth="1"/>
    <col min="4" max="4" width="26" style="109" bestFit="1" customWidth="1"/>
    <col min="5" max="5" width="12.7109375" style="109" hidden="1" customWidth="1"/>
    <col min="6" max="7" width="9.140625" style="109"/>
    <col min="8" max="9" width="10.140625" style="109" bestFit="1" customWidth="1"/>
    <col min="10" max="10" width="9.140625" style="109"/>
    <col min="11" max="16384" width="9.140625" style="110"/>
  </cols>
  <sheetData>
    <row r="1" spans="1:10" ht="35.25" customHeight="1">
      <c r="A1" s="108" t="s">
        <v>91</v>
      </c>
    </row>
    <row r="2" spans="1:10" ht="34.5" customHeight="1"/>
    <row r="3" spans="1:10" ht="18.75" customHeight="1">
      <c r="A3" s="108" t="s">
        <v>40</v>
      </c>
    </row>
    <row r="4" spans="1:10" ht="18.75" customHeight="1">
      <c r="A4" s="111" t="s">
        <v>92</v>
      </c>
      <c r="B4" s="111" t="s">
        <v>29</v>
      </c>
      <c r="D4" s="111" t="s">
        <v>30</v>
      </c>
      <c r="E4" s="111" t="s">
        <v>93</v>
      </c>
      <c r="F4" s="112" t="s">
        <v>94</v>
      </c>
      <c r="G4" s="112" t="s">
        <v>95</v>
      </c>
      <c r="H4" s="112" t="s">
        <v>96</v>
      </c>
      <c r="I4" s="112" t="s">
        <v>97</v>
      </c>
      <c r="J4" s="113" t="s">
        <v>98</v>
      </c>
    </row>
    <row r="5" spans="1:10" ht="18.75" customHeight="1">
      <c r="A5" s="109">
        <v>1</v>
      </c>
      <c r="B5" s="109" t="s">
        <v>56</v>
      </c>
      <c r="D5" s="109" t="s">
        <v>99</v>
      </c>
      <c r="F5" s="114">
        <v>100.2</v>
      </c>
      <c r="G5" s="114">
        <v>97.4</v>
      </c>
      <c r="H5" s="114">
        <v>99.3</v>
      </c>
      <c r="I5" s="114">
        <v>96.9</v>
      </c>
      <c r="J5" s="115">
        <v>393.80000000000013</v>
      </c>
    </row>
    <row r="6" spans="1:10">
      <c r="A6" s="109">
        <v>2</v>
      </c>
      <c r="B6" s="109" t="s">
        <v>86</v>
      </c>
      <c r="D6" s="109" t="s">
        <v>100</v>
      </c>
      <c r="F6" s="114">
        <v>95.6</v>
      </c>
      <c r="G6" s="114">
        <v>99.1</v>
      </c>
      <c r="H6" s="114">
        <v>99</v>
      </c>
      <c r="I6" s="114">
        <v>98.4</v>
      </c>
      <c r="J6" s="115">
        <v>392.09999999999997</v>
      </c>
    </row>
    <row r="7" spans="1:10">
      <c r="A7" s="109">
        <v>3</v>
      </c>
      <c r="B7" s="109" t="s">
        <v>57</v>
      </c>
      <c r="D7" s="109" t="s">
        <v>101</v>
      </c>
      <c r="F7" s="114">
        <v>93.8</v>
      </c>
      <c r="G7" s="114">
        <v>93.1</v>
      </c>
      <c r="H7" s="114">
        <v>91.7</v>
      </c>
      <c r="I7" s="114">
        <v>98.3</v>
      </c>
      <c r="J7" s="115">
        <v>376.90000000000003</v>
      </c>
    </row>
    <row r="8" spans="1:10">
      <c r="A8" s="109">
        <v>4</v>
      </c>
      <c r="B8" s="109" t="s">
        <v>24</v>
      </c>
      <c r="D8" s="109" t="s">
        <v>99</v>
      </c>
      <c r="F8" s="114">
        <v>0</v>
      </c>
      <c r="G8" s="114">
        <v>0</v>
      </c>
      <c r="H8" s="114">
        <v>0</v>
      </c>
      <c r="I8" s="114">
        <v>0</v>
      </c>
      <c r="J8" s="115">
        <v>0</v>
      </c>
    </row>
    <row r="9" spans="1:10">
      <c r="A9" s="109">
        <v>5</v>
      </c>
      <c r="B9" s="109" t="s">
        <v>69</v>
      </c>
      <c r="D9" s="109" t="s">
        <v>101</v>
      </c>
      <c r="F9" s="114">
        <v>0</v>
      </c>
      <c r="G9" s="114">
        <v>0</v>
      </c>
      <c r="H9" s="114">
        <v>0</v>
      </c>
      <c r="I9" s="114">
        <v>0</v>
      </c>
      <c r="J9" s="115">
        <v>0</v>
      </c>
    </row>
    <row r="11" spans="1:10" ht="21">
      <c r="A11" s="108" t="s">
        <v>45</v>
      </c>
    </row>
    <row r="12" spans="1:10">
      <c r="A12" s="111" t="s">
        <v>92</v>
      </c>
      <c r="B12" s="111" t="s">
        <v>29</v>
      </c>
      <c r="D12" s="111" t="s">
        <v>30</v>
      </c>
      <c r="E12" s="111" t="s">
        <v>93</v>
      </c>
      <c r="F12" s="112" t="s">
        <v>94</v>
      </c>
      <c r="G12" s="112" t="s">
        <v>95</v>
      </c>
      <c r="H12" s="112" t="s">
        <v>96</v>
      </c>
      <c r="I12" s="112" t="s">
        <v>97</v>
      </c>
      <c r="J12" s="113" t="s">
        <v>98</v>
      </c>
    </row>
    <row r="13" spans="1:10">
      <c r="A13" s="109">
        <v>1</v>
      </c>
      <c r="B13" s="109" t="s">
        <v>31</v>
      </c>
      <c r="D13" s="109" t="s">
        <v>100</v>
      </c>
      <c r="F13" s="114">
        <v>104.2</v>
      </c>
      <c r="G13" s="114">
        <v>104.3</v>
      </c>
      <c r="H13" s="114">
        <v>105.9</v>
      </c>
      <c r="I13" s="114">
        <v>104.5</v>
      </c>
      <c r="J13" s="115">
        <v>418.90000000000003</v>
      </c>
    </row>
    <row r="14" spans="1:10">
      <c r="A14" s="109">
        <v>2</v>
      </c>
      <c r="B14" s="109" t="s">
        <v>68</v>
      </c>
      <c r="D14" s="109" t="s">
        <v>102</v>
      </c>
      <c r="F14" s="114">
        <v>103</v>
      </c>
      <c r="G14" s="114">
        <v>102.6</v>
      </c>
      <c r="H14" s="114">
        <v>101.6</v>
      </c>
      <c r="I14" s="114">
        <v>101.2</v>
      </c>
      <c r="J14" s="115">
        <v>408.39999999999992</v>
      </c>
    </row>
    <row r="15" spans="1:10">
      <c r="A15" s="109">
        <v>3</v>
      </c>
      <c r="B15" s="109" t="s">
        <v>58</v>
      </c>
      <c r="D15" s="109" t="s">
        <v>101</v>
      </c>
      <c r="E15" s="109">
        <v>12345678</v>
      </c>
      <c r="F15" s="114">
        <v>100.6</v>
      </c>
      <c r="G15" s="114">
        <v>99.5</v>
      </c>
      <c r="H15" s="114">
        <v>105.3</v>
      </c>
      <c r="I15" s="114">
        <v>102.8</v>
      </c>
      <c r="J15" s="115">
        <v>408.19999999999993</v>
      </c>
    </row>
    <row r="16" spans="1:10">
      <c r="A16" s="109">
        <v>4</v>
      </c>
      <c r="B16" s="109" t="s">
        <v>44</v>
      </c>
      <c r="D16" s="109" t="s">
        <v>100</v>
      </c>
      <c r="F16" s="114">
        <v>98.4</v>
      </c>
      <c r="G16" s="114">
        <v>102.5</v>
      </c>
      <c r="H16" s="114">
        <v>102.8</v>
      </c>
      <c r="I16" s="114">
        <v>102.2</v>
      </c>
      <c r="J16" s="115">
        <v>405.90000000000003</v>
      </c>
    </row>
    <row r="17" spans="1:10">
      <c r="A17" s="109">
        <v>5</v>
      </c>
      <c r="B17" s="109" t="s">
        <v>103</v>
      </c>
      <c r="D17" s="109" t="s">
        <v>101</v>
      </c>
      <c r="F17" s="114">
        <v>98.3</v>
      </c>
      <c r="G17" s="114">
        <v>94.9</v>
      </c>
      <c r="H17" s="114">
        <v>85.3</v>
      </c>
      <c r="I17" s="114">
        <v>98.9</v>
      </c>
      <c r="J17" s="115">
        <v>377.4</v>
      </c>
    </row>
    <row r="18" spans="1:10">
      <c r="A18" s="109">
        <v>6</v>
      </c>
      <c r="B18" s="109" t="s">
        <v>104</v>
      </c>
      <c r="D18" s="109" t="s">
        <v>105</v>
      </c>
      <c r="F18" s="114">
        <v>0</v>
      </c>
      <c r="G18" s="114">
        <v>0</v>
      </c>
      <c r="H18" s="114">
        <v>0</v>
      </c>
      <c r="I18" s="114">
        <v>0</v>
      </c>
      <c r="J18" s="115">
        <v>0</v>
      </c>
    </row>
    <row r="19" spans="1:10">
      <c r="F19" s="114"/>
      <c r="G19" s="114"/>
      <c r="H19" s="114"/>
      <c r="I19" s="114"/>
      <c r="J19" s="115"/>
    </row>
    <row r="20" spans="1:10" ht="21">
      <c r="A20" s="108" t="s">
        <v>46</v>
      </c>
    </row>
    <row r="21" spans="1:10">
      <c r="A21" s="111" t="s">
        <v>92</v>
      </c>
      <c r="B21" s="111" t="s">
        <v>29</v>
      </c>
      <c r="D21" s="111" t="s">
        <v>30</v>
      </c>
      <c r="E21" s="111" t="s">
        <v>93</v>
      </c>
      <c r="F21" s="112" t="s">
        <v>94</v>
      </c>
      <c r="G21" s="112" t="s">
        <v>95</v>
      </c>
      <c r="H21" s="112" t="s">
        <v>96</v>
      </c>
      <c r="I21" s="112" t="s">
        <v>97</v>
      </c>
      <c r="J21" s="113" t="s">
        <v>98</v>
      </c>
    </row>
    <row r="22" spans="1:10">
      <c r="A22" s="109">
        <v>1</v>
      </c>
      <c r="B22" s="109" t="s">
        <v>32</v>
      </c>
      <c r="D22" s="109" t="s">
        <v>100</v>
      </c>
      <c r="F22" s="114">
        <v>103.4</v>
      </c>
      <c r="G22" s="114">
        <v>102.2</v>
      </c>
      <c r="H22" s="114">
        <v>102.6</v>
      </c>
      <c r="I22" s="114">
        <v>102.3</v>
      </c>
      <c r="J22" s="115">
        <v>410.5</v>
      </c>
    </row>
    <row r="23" spans="1:10">
      <c r="A23" s="109">
        <v>2</v>
      </c>
      <c r="B23" s="109" t="s">
        <v>61</v>
      </c>
      <c r="D23" s="109" t="s">
        <v>100</v>
      </c>
      <c r="F23" s="114">
        <v>99.7</v>
      </c>
      <c r="G23" s="114">
        <v>101.7</v>
      </c>
      <c r="H23" s="114">
        <v>101.8</v>
      </c>
      <c r="I23" s="114">
        <v>102.1</v>
      </c>
      <c r="J23" s="115">
        <v>405.30000000000007</v>
      </c>
    </row>
    <row r="24" spans="1:10">
      <c r="A24" s="109">
        <v>3</v>
      </c>
      <c r="B24" s="109" t="s">
        <v>64</v>
      </c>
      <c r="D24" s="109" t="s">
        <v>100</v>
      </c>
      <c r="F24" s="114">
        <v>100.4</v>
      </c>
      <c r="G24" s="114">
        <v>101.4</v>
      </c>
      <c r="H24" s="114">
        <v>99.7</v>
      </c>
      <c r="I24" s="114">
        <v>100.9</v>
      </c>
      <c r="J24" s="115">
        <v>402.4</v>
      </c>
    </row>
    <row r="25" spans="1:10">
      <c r="A25" s="109">
        <v>4</v>
      </c>
      <c r="B25" s="109" t="s">
        <v>62</v>
      </c>
      <c r="D25" s="109" t="s">
        <v>99</v>
      </c>
      <c r="F25" s="114">
        <v>0</v>
      </c>
      <c r="G25" s="114">
        <v>0</v>
      </c>
      <c r="H25" s="114">
        <v>0</v>
      </c>
      <c r="I25" s="114">
        <v>0</v>
      </c>
      <c r="J25" s="115">
        <v>0</v>
      </c>
    </row>
    <row r="26" spans="1:10">
      <c r="A26" s="109">
        <v>5</v>
      </c>
      <c r="B26" s="109" t="s">
        <v>63</v>
      </c>
      <c r="D26" s="109" t="s">
        <v>99</v>
      </c>
      <c r="F26" s="114">
        <v>0</v>
      </c>
      <c r="G26" s="114">
        <v>0</v>
      </c>
      <c r="H26" s="114">
        <v>0</v>
      </c>
      <c r="I26" s="114">
        <v>0</v>
      </c>
      <c r="J26" s="115">
        <v>0</v>
      </c>
    </row>
    <row r="27" spans="1:10">
      <c r="A27" s="109">
        <v>6</v>
      </c>
      <c r="B27" s="109" t="s">
        <v>15</v>
      </c>
      <c r="D27" s="109" t="s">
        <v>101</v>
      </c>
      <c r="F27" s="114">
        <v>0</v>
      </c>
      <c r="G27" s="114">
        <v>0</v>
      </c>
      <c r="H27" s="114">
        <v>0</v>
      </c>
      <c r="I27" s="114">
        <v>0</v>
      </c>
      <c r="J27" s="115">
        <v>0</v>
      </c>
    </row>
    <row r="29" spans="1:10" ht="21">
      <c r="A29" s="108" t="s">
        <v>47</v>
      </c>
    </row>
    <row r="30" spans="1:10">
      <c r="A30" s="111" t="s">
        <v>92</v>
      </c>
      <c r="B30" s="111" t="s">
        <v>29</v>
      </c>
      <c r="D30" s="111" t="s">
        <v>30</v>
      </c>
      <c r="E30" s="111" t="s">
        <v>93</v>
      </c>
      <c r="F30" s="112" t="s">
        <v>94</v>
      </c>
      <c r="G30" s="112" t="s">
        <v>95</v>
      </c>
      <c r="H30" s="112" t="s">
        <v>96</v>
      </c>
      <c r="I30" s="112" t="s">
        <v>97</v>
      </c>
      <c r="J30" s="113" t="s">
        <v>98</v>
      </c>
    </row>
    <row r="31" spans="1:10">
      <c r="A31" s="109">
        <v>1</v>
      </c>
      <c r="B31" s="109" t="s">
        <v>17</v>
      </c>
      <c r="D31" s="109" t="s">
        <v>101</v>
      </c>
      <c r="F31" s="114">
        <v>105.6</v>
      </c>
      <c r="G31" s="114">
        <v>106.5</v>
      </c>
      <c r="H31" s="114">
        <v>106.1</v>
      </c>
      <c r="I31" s="114">
        <v>105.6</v>
      </c>
      <c r="J31" s="115">
        <v>423.8</v>
      </c>
    </row>
    <row r="32" spans="1:10">
      <c r="A32" s="109">
        <v>2</v>
      </c>
      <c r="B32" s="109" t="s">
        <v>106</v>
      </c>
      <c r="D32" s="109" t="s">
        <v>100</v>
      </c>
      <c r="F32" s="114">
        <v>103.6</v>
      </c>
      <c r="G32" s="114">
        <v>102.3</v>
      </c>
      <c r="H32" s="114">
        <v>102.5</v>
      </c>
      <c r="I32" s="114">
        <v>104</v>
      </c>
      <c r="J32" s="115">
        <v>412.40000000000009</v>
      </c>
    </row>
    <row r="33" spans="1:10">
      <c r="A33" s="109">
        <v>3</v>
      </c>
      <c r="B33" s="109" t="s">
        <v>87</v>
      </c>
      <c r="D33" s="109" t="s">
        <v>100</v>
      </c>
      <c r="F33" s="114">
        <v>104.3</v>
      </c>
      <c r="G33" s="114">
        <v>101.6</v>
      </c>
      <c r="H33" s="114">
        <v>102.7</v>
      </c>
      <c r="I33" s="114">
        <v>102.4</v>
      </c>
      <c r="J33" s="115">
        <v>411</v>
      </c>
    </row>
    <row r="34" spans="1:10">
      <c r="A34" s="109">
        <v>4</v>
      </c>
      <c r="B34" s="109" t="s">
        <v>21</v>
      </c>
      <c r="D34" s="109" t="s">
        <v>105</v>
      </c>
      <c r="F34" s="114">
        <v>102</v>
      </c>
      <c r="G34" s="114">
        <v>103.1</v>
      </c>
      <c r="H34" s="114">
        <v>103.4</v>
      </c>
      <c r="I34" s="114">
        <v>102.3</v>
      </c>
      <c r="J34" s="115">
        <v>410.79999999999995</v>
      </c>
    </row>
    <row r="35" spans="1:10">
      <c r="A35" s="109">
        <v>5</v>
      </c>
      <c r="B35" s="109" t="s">
        <v>71</v>
      </c>
      <c r="D35" s="109" t="s">
        <v>105</v>
      </c>
      <c r="F35" s="114">
        <v>101.5</v>
      </c>
      <c r="G35" s="114">
        <v>100.5</v>
      </c>
      <c r="H35" s="114">
        <v>101.9</v>
      </c>
      <c r="I35" s="114">
        <v>102.7</v>
      </c>
      <c r="J35" s="115">
        <v>406.60000000000014</v>
      </c>
    </row>
    <row r="36" spans="1:10">
      <c r="A36" s="109">
        <v>6</v>
      </c>
      <c r="B36" s="109" t="s">
        <v>70</v>
      </c>
      <c r="D36" s="109" t="s">
        <v>105</v>
      </c>
      <c r="F36" s="114">
        <v>102.2</v>
      </c>
      <c r="G36" s="114">
        <v>102.5</v>
      </c>
      <c r="H36" s="114">
        <v>102.1</v>
      </c>
      <c r="I36" s="114">
        <v>99.4</v>
      </c>
      <c r="J36" s="115">
        <v>406.19999999999987</v>
      </c>
    </row>
    <row r="37" spans="1:10">
      <c r="A37" s="109">
        <v>7</v>
      </c>
      <c r="B37" s="109" t="s">
        <v>52</v>
      </c>
      <c r="D37" s="109" t="s">
        <v>102</v>
      </c>
      <c r="F37" s="114">
        <v>98.9</v>
      </c>
      <c r="G37" s="114">
        <v>100.5</v>
      </c>
      <c r="H37" s="114">
        <v>90.3</v>
      </c>
      <c r="I37" s="114">
        <v>99.7</v>
      </c>
      <c r="J37" s="115">
        <v>389.40000000000003</v>
      </c>
    </row>
    <row r="38" spans="1:10">
      <c r="A38" s="110"/>
      <c r="B38" s="110"/>
      <c r="C38" s="110"/>
      <c r="D38" s="110"/>
      <c r="E38" s="110"/>
      <c r="F38" s="110"/>
      <c r="G38" s="110"/>
      <c r="H38" s="110"/>
      <c r="I38" s="110"/>
      <c r="J38" s="110"/>
    </row>
    <row r="39" spans="1:10" ht="21">
      <c r="A39" s="108" t="s">
        <v>48</v>
      </c>
    </row>
    <row r="40" spans="1:10">
      <c r="A40" s="111" t="s">
        <v>92</v>
      </c>
      <c r="B40" s="111" t="s">
        <v>29</v>
      </c>
      <c r="D40" s="111" t="s">
        <v>30</v>
      </c>
      <c r="E40" s="111" t="s">
        <v>93</v>
      </c>
      <c r="F40" s="112" t="s">
        <v>94</v>
      </c>
      <c r="G40" s="112" t="s">
        <v>95</v>
      </c>
      <c r="H40" s="112" t="s">
        <v>96</v>
      </c>
      <c r="I40" s="112" t="s">
        <v>97</v>
      </c>
      <c r="J40" s="113" t="s">
        <v>98</v>
      </c>
    </row>
    <row r="41" spans="1:10">
      <c r="A41" s="109">
        <v>1</v>
      </c>
      <c r="B41" s="109" t="s">
        <v>107</v>
      </c>
      <c r="D41" s="109" t="s">
        <v>100</v>
      </c>
      <c r="F41" s="114">
        <v>104.7</v>
      </c>
      <c r="G41" s="114">
        <v>105.9</v>
      </c>
      <c r="H41" s="114">
        <v>104.9</v>
      </c>
      <c r="I41" s="114">
        <v>105.8</v>
      </c>
      <c r="J41" s="115">
        <v>421.3</v>
      </c>
    </row>
    <row r="42" spans="1:10">
      <c r="A42" s="109">
        <v>2</v>
      </c>
      <c r="B42" s="109" t="s">
        <v>65</v>
      </c>
      <c r="D42" s="109" t="s">
        <v>100</v>
      </c>
      <c r="F42" s="114">
        <v>102.1</v>
      </c>
      <c r="G42" s="114">
        <v>97.2</v>
      </c>
      <c r="H42" s="114">
        <v>99.7</v>
      </c>
      <c r="I42" s="114">
        <v>96.9</v>
      </c>
      <c r="J42" s="115">
        <v>395.90000000000009</v>
      </c>
    </row>
    <row r="43" spans="1:10">
      <c r="A43" s="109">
        <v>3</v>
      </c>
      <c r="B43" s="109" t="s">
        <v>25</v>
      </c>
      <c r="D43" s="109" t="s">
        <v>99</v>
      </c>
      <c r="F43" s="114">
        <v>0</v>
      </c>
      <c r="G43" s="114">
        <v>0</v>
      </c>
      <c r="H43" s="114">
        <v>0</v>
      </c>
      <c r="I43" s="114">
        <v>0</v>
      </c>
      <c r="J43" s="115">
        <v>0</v>
      </c>
    </row>
    <row r="45" spans="1:10" ht="21">
      <c r="A45" s="108" t="s">
        <v>72</v>
      </c>
    </row>
    <row r="46" spans="1:10">
      <c r="A46" s="111" t="s">
        <v>92</v>
      </c>
      <c r="B46" s="111" t="s">
        <v>29</v>
      </c>
      <c r="D46" s="111" t="s">
        <v>30</v>
      </c>
      <c r="E46" s="111" t="s">
        <v>93</v>
      </c>
      <c r="F46" s="112" t="s">
        <v>94</v>
      </c>
      <c r="G46" s="112" t="s">
        <v>95</v>
      </c>
      <c r="H46" s="112" t="s">
        <v>96</v>
      </c>
      <c r="I46" s="112" t="s">
        <v>97</v>
      </c>
      <c r="J46" s="113" t="s">
        <v>98</v>
      </c>
    </row>
    <row r="47" spans="1:10">
      <c r="A47" s="109">
        <v>1</v>
      </c>
      <c r="B47" s="109" t="s">
        <v>14</v>
      </c>
      <c r="D47" s="109" t="s">
        <v>102</v>
      </c>
      <c r="F47" s="114">
        <v>103.6</v>
      </c>
      <c r="G47" s="114">
        <v>102.1</v>
      </c>
      <c r="H47" s="114">
        <v>104.7</v>
      </c>
      <c r="I47" s="114">
        <v>106.4</v>
      </c>
      <c r="J47" s="115">
        <v>416.7999999999999</v>
      </c>
    </row>
    <row r="48" spans="1:10">
      <c r="A48" s="109">
        <v>2</v>
      </c>
      <c r="B48" s="109" t="s">
        <v>26</v>
      </c>
      <c r="D48" s="109" t="s">
        <v>99</v>
      </c>
      <c r="F48" s="114">
        <v>0</v>
      </c>
      <c r="G48" s="114">
        <v>0</v>
      </c>
      <c r="H48" s="114">
        <v>0</v>
      </c>
      <c r="I48" s="114">
        <v>0</v>
      </c>
      <c r="J48" s="115">
        <v>0</v>
      </c>
    </row>
    <row r="50" spans="1:10" ht="21">
      <c r="A50" s="108" t="s">
        <v>49</v>
      </c>
    </row>
    <row r="51" spans="1:10">
      <c r="A51" s="111" t="s">
        <v>92</v>
      </c>
      <c r="B51" s="111" t="s">
        <v>29</v>
      </c>
      <c r="D51" s="111" t="s">
        <v>30</v>
      </c>
      <c r="E51" s="111" t="s">
        <v>93</v>
      </c>
      <c r="F51" s="112" t="s">
        <v>94</v>
      </c>
      <c r="G51" s="112" t="s">
        <v>95</v>
      </c>
      <c r="H51" s="112" t="s">
        <v>96</v>
      </c>
      <c r="I51" s="112" t="s">
        <v>97</v>
      </c>
      <c r="J51" s="113" t="s">
        <v>98</v>
      </c>
    </row>
    <row r="52" spans="1:10">
      <c r="A52" s="109">
        <v>1</v>
      </c>
      <c r="B52" s="109" t="s">
        <v>18</v>
      </c>
      <c r="D52" s="109" t="s">
        <v>101</v>
      </c>
      <c r="F52" s="114">
        <v>106.8</v>
      </c>
      <c r="G52" s="114">
        <v>105.9</v>
      </c>
      <c r="H52" s="114">
        <v>104.7</v>
      </c>
      <c r="I52" s="114">
        <v>104.5</v>
      </c>
      <c r="J52" s="115">
        <v>421.9</v>
      </c>
    </row>
    <row r="53" spans="1:10">
      <c r="A53" s="109">
        <v>2</v>
      </c>
      <c r="B53" s="109" t="s">
        <v>88</v>
      </c>
      <c r="D53" s="109" t="s">
        <v>101</v>
      </c>
      <c r="F53" s="114">
        <v>105.7</v>
      </c>
      <c r="G53" s="114">
        <v>104</v>
      </c>
      <c r="H53" s="114">
        <v>105.6</v>
      </c>
      <c r="I53" s="114">
        <v>104.2</v>
      </c>
      <c r="J53" s="115">
        <v>419.50000000000011</v>
      </c>
    </row>
    <row r="54" spans="1:10">
      <c r="A54" s="109">
        <v>3</v>
      </c>
      <c r="B54" s="109" t="s">
        <v>66</v>
      </c>
      <c r="D54" s="109" t="s">
        <v>100</v>
      </c>
      <c r="F54" s="114">
        <v>104.4</v>
      </c>
      <c r="G54" s="114">
        <v>104.7</v>
      </c>
      <c r="H54" s="114">
        <v>104.7</v>
      </c>
      <c r="I54" s="114">
        <v>103.8</v>
      </c>
      <c r="J54" s="115">
        <v>417.59999999999997</v>
      </c>
    </row>
    <row r="55" spans="1:10">
      <c r="A55" s="109">
        <v>4</v>
      </c>
      <c r="B55" s="109" t="s">
        <v>22</v>
      </c>
      <c r="D55" s="109" t="s">
        <v>99</v>
      </c>
      <c r="F55" s="114">
        <v>105.7</v>
      </c>
      <c r="G55" s="114">
        <v>101.8</v>
      </c>
      <c r="H55" s="114">
        <v>102</v>
      </c>
      <c r="I55" s="114">
        <v>104.1</v>
      </c>
      <c r="J55" s="115">
        <v>413.6</v>
      </c>
    </row>
    <row r="56" spans="1:10">
      <c r="A56" s="109">
        <v>5</v>
      </c>
      <c r="B56" s="109" t="s">
        <v>89</v>
      </c>
      <c r="D56" s="109" t="s">
        <v>105</v>
      </c>
      <c r="F56" s="114">
        <v>101.7</v>
      </c>
      <c r="G56" s="114">
        <v>103</v>
      </c>
      <c r="H56" s="114">
        <v>99.7</v>
      </c>
      <c r="I56" s="114">
        <v>99.8</v>
      </c>
      <c r="J56" s="115">
        <v>404.19999999999993</v>
      </c>
    </row>
    <row r="57" spans="1:10">
      <c r="A57" s="109">
        <v>6</v>
      </c>
      <c r="B57" s="109" t="s">
        <v>50</v>
      </c>
      <c r="D57" s="109" t="s">
        <v>105</v>
      </c>
      <c r="F57" s="114">
        <v>101.3</v>
      </c>
      <c r="G57" s="114">
        <v>100.2</v>
      </c>
      <c r="H57" s="114">
        <v>98.9</v>
      </c>
      <c r="I57" s="114">
        <v>101.6</v>
      </c>
      <c r="J57" s="115">
        <v>402</v>
      </c>
    </row>
    <row r="58" spans="1:10">
      <c r="A58" s="109">
        <v>7</v>
      </c>
      <c r="B58" s="109" t="s">
        <v>20</v>
      </c>
      <c r="D58" s="109" t="s">
        <v>102</v>
      </c>
      <c r="F58" s="114">
        <v>101.1</v>
      </c>
      <c r="G58" s="114">
        <v>98.4</v>
      </c>
      <c r="H58" s="114">
        <v>97.8</v>
      </c>
      <c r="I58" s="114">
        <v>98.7</v>
      </c>
      <c r="J58" s="115">
        <v>396.00000000000006</v>
      </c>
    </row>
    <row r="59" spans="1:10">
      <c r="A59" s="109">
        <v>8</v>
      </c>
      <c r="B59" s="109" t="s">
        <v>23</v>
      </c>
      <c r="D59" s="109" t="s">
        <v>99</v>
      </c>
      <c r="F59" s="114">
        <v>95</v>
      </c>
      <c r="G59" s="114">
        <v>100.3</v>
      </c>
      <c r="H59" s="114">
        <v>97.7</v>
      </c>
      <c r="I59" s="114">
        <v>100.8</v>
      </c>
      <c r="J59" s="115">
        <v>393.7999999999999</v>
      </c>
    </row>
    <row r="60" spans="1:10">
      <c r="A60" s="109">
        <v>9</v>
      </c>
      <c r="B60" s="109" t="s">
        <v>74</v>
      </c>
      <c r="D60" s="109" t="s">
        <v>101</v>
      </c>
      <c r="F60" s="114">
        <v>99.1</v>
      </c>
      <c r="G60" s="114">
        <v>95.5</v>
      </c>
      <c r="H60" s="114">
        <v>99.8</v>
      </c>
      <c r="I60" s="114">
        <v>96.3</v>
      </c>
      <c r="J60" s="115">
        <v>390.7</v>
      </c>
    </row>
    <row r="61" spans="1:10">
      <c r="A61" s="109">
        <v>10</v>
      </c>
      <c r="B61" s="109" t="s">
        <v>73</v>
      </c>
      <c r="D61" s="109" t="s">
        <v>101</v>
      </c>
      <c r="F61" s="114">
        <v>0</v>
      </c>
      <c r="G61" s="114">
        <v>0</v>
      </c>
      <c r="H61" s="114">
        <v>0</v>
      </c>
      <c r="I61" s="114">
        <v>0</v>
      </c>
      <c r="J61" s="115">
        <v>0</v>
      </c>
    </row>
    <row r="63" spans="1:10" ht="21">
      <c r="A63" s="108" t="s">
        <v>108</v>
      </c>
    </row>
    <row r="64" spans="1:10">
      <c r="A64" s="111" t="s">
        <v>92</v>
      </c>
      <c r="B64" s="111" t="s">
        <v>29</v>
      </c>
      <c r="D64" s="111" t="s">
        <v>30</v>
      </c>
      <c r="E64" s="111" t="s">
        <v>93</v>
      </c>
      <c r="F64" s="112" t="s">
        <v>94</v>
      </c>
      <c r="G64" s="112" t="s">
        <v>95</v>
      </c>
      <c r="H64" s="112" t="s">
        <v>96</v>
      </c>
      <c r="I64" s="112" t="s">
        <v>97</v>
      </c>
      <c r="J64" s="113" t="s">
        <v>98</v>
      </c>
    </row>
    <row r="65" spans="1:10">
      <c r="A65" s="109">
        <v>1</v>
      </c>
      <c r="B65" s="109" t="s">
        <v>107</v>
      </c>
      <c r="D65" s="109" t="s">
        <v>100</v>
      </c>
      <c r="F65" s="114">
        <v>101.5</v>
      </c>
      <c r="G65" s="114">
        <v>98.3</v>
      </c>
      <c r="H65" s="114">
        <v>97.1</v>
      </c>
      <c r="I65" s="114">
        <v>102</v>
      </c>
      <c r="J65" s="115">
        <v>398.9</v>
      </c>
    </row>
    <row r="66" spans="1:10">
      <c r="A66" s="109">
        <v>2</v>
      </c>
      <c r="B66" s="109" t="s">
        <v>17</v>
      </c>
      <c r="D66" s="109" t="s">
        <v>101</v>
      </c>
      <c r="F66" s="114">
        <v>97.6</v>
      </c>
      <c r="G66" s="114">
        <v>97.4</v>
      </c>
      <c r="H66" s="114">
        <v>100.2</v>
      </c>
      <c r="I66" s="114">
        <v>99.1</v>
      </c>
      <c r="J66" s="115">
        <v>394.3</v>
      </c>
    </row>
    <row r="67" spans="1:10">
      <c r="A67" s="109">
        <v>3</v>
      </c>
      <c r="B67" s="109" t="s">
        <v>14</v>
      </c>
      <c r="D67" s="109" t="s">
        <v>102</v>
      </c>
      <c r="F67" s="114">
        <v>82.4</v>
      </c>
      <c r="G67" s="114">
        <v>83.3</v>
      </c>
      <c r="H67" s="114">
        <v>79.8</v>
      </c>
      <c r="I67" s="114">
        <v>85.8</v>
      </c>
      <c r="J67" s="115">
        <v>331.29999999999995</v>
      </c>
    </row>
    <row r="69" spans="1:10" ht="21">
      <c r="A69" s="108" t="s">
        <v>109</v>
      </c>
    </row>
    <row r="70" spans="1:10">
      <c r="A70" s="111" t="s">
        <v>92</v>
      </c>
      <c r="B70" s="111" t="s">
        <v>29</v>
      </c>
      <c r="D70" s="111" t="s">
        <v>30</v>
      </c>
      <c r="E70" s="111" t="s">
        <v>93</v>
      </c>
      <c r="F70" s="112" t="s">
        <v>94</v>
      </c>
      <c r="G70" s="112" t="s">
        <v>95</v>
      </c>
      <c r="H70" s="112" t="s">
        <v>96</v>
      </c>
      <c r="I70" s="112" t="s">
        <v>97</v>
      </c>
      <c r="J70" s="113" t="s">
        <v>98</v>
      </c>
    </row>
    <row r="71" spans="1:10">
      <c r="A71" s="109">
        <v>1</v>
      </c>
      <c r="B71" s="109" t="s">
        <v>18</v>
      </c>
      <c r="D71" s="109" t="s">
        <v>101</v>
      </c>
      <c r="F71" s="114">
        <v>92.2</v>
      </c>
      <c r="G71" s="114">
        <v>96.3</v>
      </c>
      <c r="H71" s="114">
        <v>97.2</v>
      </c>
      <c r="I71" s="114">
        <v>96.5</v>
      </c>
      <c r="J71" s="115">
        <v>382.2000000000001</v>
      </c>
    </row>
    <row r="72" spans="1:10">
      <c r="A72" s="109">
        <v>2</v>
      </c>
      <c r="B72" s="109" t="s">
        <v>19</v>
      </c>
      <c r="D72" s="109" t="s">
        <v>105</v>
      </c>
      <c r="F72" s="114">
        <v>93.4</v>
      </c>
      <c r="G72" s="114">
        <v>92.3</v>
      </c>
      <c r="H72" s="114">
        <v>90.4</v>
      </c>
      <c r="I72" s="114">
        <v>90.7</v>
      </c>
      <c r="J72" s="115">
        <v>366.80000000000007</v>
      </c>
    </row>
    <row r="73" spans="1:10">
      <c r="A73" s="109">
        <v>3</v>
      </c>
      <c r="B73" s="109" t="s">
        <v>110</v>
      </c>
      <c r="D73" s="109" t="s">
        <v>101</v>
      </c>
      <c r="F73" s="114">
        <v>0</v>
      </c>
      <c r="G73" s="114">
        <v>0</v>
      </c>
      <c r="H73" s="114">
        <v>0</v>
      </c>
      <c r="I73" s="114">
        <v>0</v>
      </c>
      <c r="J73" s="115">
        <v>0</v>
      </c>
    </row>
    <row r="75" spans="1:10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>
      <c r="A76" s="110"/>
      <c r="B76" s="110"/>
      <c r="C76" s="110"/>
      <c r="D76" s="110"/>
      <c r="E76" s="110"/>
      <c r="F76" s="110"/>
      <c r="G76" s="110"/>
      <c r="H76" s="110"/>
      <c r="I76" s="110"/>
      <c r="J76" s="110"/>
    </row>
    <row r="77" spans="1:10">
      <c r="A77" s="110"/>
      <c r="B77" s="110"/>
      <c r="C77" s="110"/>
      <c r="D77" s="110"/>
      <c r="E77" s="110"/>
      <c r="F77" s="110"/>
      <c r="G77" s="110"/>
      <c r="H77" s="110"/>
      <c r="I77" s="110"/>
      <c r="J77" s="110"/>
    </row>
    <row r="78" spans="1:10">
      <c r="A78" s="110"/>
      <c r="B78" s="110"/>
      <c r="C78" s="110"/>
      <c r="D78" s="110"/>
      <c r="E78" s="110"/>
      <c r="F78" s="110"/>
      <c r="G78" s="110"/>
      <c r="H78" s="110"/>
      <c r="I78" s="110"/>
      <c r="J78" s="110"/>
    </row>
    <row r="79" spans="1:10">
      <c r="A79" s="110"/>
      <c r="B79" s="110"/>
      <c r="C79" s="110"/>
      <c r="D79" s="110"/>
      <c r="E79" s="110"/>
      <c r="F79" s="110"/>
      <c r="G79" s="110"/>
      <c r="H79" s="110"/>
      <c r="I79" s="110"/>
      <c r="J79" s="110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horizontalDpi="4294967293" verticalDpi="4294967293" r:id="rId1"/>
  <headerFooter>
    <oddHeader>&amp;L&amp;8&amp;Z&amp;F</oddHeader>
    <oddFooter>&amp;L&amp;18Gävle GFS tävlingar finns nu att se live på &amp;"Arial,Fet"SKYTTEONLINE.SE</oddFooter>
  </headerFooter>
  <rowBreaks count="1" manualBreakCount="1">
    <brk id="4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93ADE-FFAE-40AD-ACDD-4D6060D11188}">
  <sheetPr codeName="Sheet9"/>
  <dimension ref="A2:L71"/>
  <sheetViews>
    <sheetView topLeftCell="A25" workbookViewId="0">
      <selection activeCell="A3" sqref="A3"/>
    </sheetView>
  </sheetViews>
  <sheetFormatPr defaultRowHeight="12.75"/>
  <cols>
    <col min="1" max="1" width="8.42578125" customWidth="1"/>
    <col min="2" max="2" width="17.85546875" customWidth="1"/>
    <col min="257" max="257" width="8.42578125" customWidth="1"/>
    <col min="258" max="258" width="17.85546875" customWidth="1"/>
    <col min="513" max="513" width="8.42578125" customWidth="1"/>
    <col min="514" max="514" width="17.85546875" customWidth="1"/>
    <col min="769" max="769" width="8.42578125" customWidth="1"/>
    <col min="770" max="770" width="17.85546875" customWidth="1"/>
    <col min="1025" max="1025" width="8.42578125" customWidth="1"/>
    <col min="1026" max="1026" width="17.85546875" customWidth="1"/>
    <col min="1281" max="1281" width="8.42578125" customWidth="1"/>
    <col min="1282" max="1282" width="17.85546875" customWidth="1"/>
    <col min="1537" max="1537" width="8.42578125" customWidth="1"/>
    <col min="1538" max="1538" width="17.85546875" customWidth="1"/>
    <col min="1793" max="1793" width="8.42578125" customWidth="1"/>
    <col min="1794" max="1794" width="17.85546875" customWidth="1"/>
    <col min="2049" max="2049" width="8.42578125" customWidth="1"/>
    <col min="2050" max="2050" width="17.85546875" customWidth="1"/>
    <col min="2305" max="2305" width="8.42578125" customWidth="1"/>
    <col min="2306" max="2306" width="17.85546875" customWidth="1"/>
    <col min="2561" max="2561" width="8.42578125" customWidth="1"/>
    <col min="2562" max="2562" width="17.85546875" customWidth="1"/>
    <col min="2817" max="2817" width="8.42578125" customWidth="1"/>
    <col min="2818" max="2818" width="17.85546875" customWidth="1"/>
    <col min="3073" max="3073" width="8.42578125" customWidth="1"/>
    <col min="3074" max="3074" width="17.85546875" customWidth="1"/>
    <col min="3329" max="3329" width="8.42578125" customWidth="1"/>
    <col min="3330" max="3330" width="17.85546875" customWidth="1"/>
    <col min="3585" max="3585" width="8.42578125" customWidth="1"/>
    <col min="3586" max="3586" width="17.85546875" customWidth="1"/>
    <col min="3841" max="3841" width="8.42578125" customWidth="1"/>
    <col min="3842" max="3842" width="17.85546875" customWidth="1"/>
    <col min="4097" max="4097" width="8.42578125" customWidth="1"/>
    <col min="4098" max="4098" width="17.85546875" customWidth="1"/>
    <col min="4353" max="4353" width="8.42578125" customWidth="1"/>
    <col min="4354" max="4354" width="17.85546875" customWidth="1"/>
    <col min="4609" max="4609" width="8.42578125" customWidth="1"/>
    <col min="4610" max="4610" width="17.85546875" customWidth="1"/>
    <col min="4865" max="4865" width="8.42578125" customWidth="1"/>
    <col min="4866" max="4866" width="17.85546875" customWidth="1"/>
    <col min="5121" max="5121" width="8.42578125" customWidth="1"/>
    <col min="5122" max="5122" width="17.85546875" customWidth="1"/>
    <col min="5377" max="5377" width="8.42578125" customWidth="1"/>
    <col min="5378" max="5378" width="17.85546875" customWidth="1"/>
    <col min="5633" max="5633" width="8.42578125" customWidth="1"/>
    <col min="5634" max="5634" width="17.85546875" customWidth="1"/>
    <col min="5889" max="5889" width="8.42578125" customWidth="1"/>
    <col min="5890" max="5890" width="17.85546875" customWidth="1"/>
    <col min="6145" max="6145" width="8.42578125" customWidth="1"/>
    <col min="6146" max="6146" width="17.85546875" customWidth="1"/>
    <col min="6401" max="6401" width="8.42578125" customWidth="1"/>
    <col min="6402" max="6402" width="17.85546875" customWidth="1"/>
    <col min="6657" max="6657" width="8.42578125" customWidth="1"/>
    <col min="6658" max="6658" width="17.85546875" customWidth="1"/>
    <col min="6913" max="6913" width="8.42578125" customWidth="1"/>
    <col min="6914" max="6914" width="17.85546875" customWidth="1"/>
    <col min="7169" max="7169" width="8.42578125" customWidth="1"/>
    <col min="7170" max="7170" width="17.85546875" customWidth="1"/>
    <col min="7425" max="7425" width="8.42578125" customWidth="1"/>
    <col min="7426" max="7426" width="17.85546875" customWidth="1"/>
    <col min="7681" max="7681" width="8.42578125" customWidth="1"/>
    <col min="7682" max="7682" width="17.85546875" customWidth="1"/>
    <col min="7937" max="7937" width="8.42578125" customWidth="1"/>
    <col min="7938" max="7938" width="17.85546875" customWidth="1"/>
    <col min="8193" max="8193" width="8.42578125" customWidth="1"/>
    <col min="8194" max="8194" width="17.85546875" customWidth="1"/>
    <col min="8449" max="8449" width="8.42578125" customWidth="1"/>
    <col min="8450" max="8450" width="17.85546875" customWidth="1"/>
    <col min="8705" max="8705" width="8.42578125" customWidth="1"/>
    <col min="8706" max="8706" width="17.85546875" customWidth="1"/>
    <col min="8961" max="8961" width="8.42578125" customWidth="1"/>
    <col min="8962" max="8962" width="17.85546875" customWidth="1"/>
    <col min="9217" max="9217" width="8.42578125" customWidth="1"/>
    <col min="9218" max="9218" width="17.85546875" customWidth="1"/>
    <col min="9473" max="9473" width="8.42578125" customWidth="1"/>
    <col min="9474" max="9474" width="17.85546875" customWidth="1"/>
    <col min="9729" max="9729" width="8.42578125" customWidth="1"/>
    <col min="9730" max="9730" width="17.85546875" customWidth="1"/>
    <col min="9985" max="9985" width="8.42578125" customWidth="1"/>
    <col min="9986" max="9986" width="17.85546875" customWidth="1"/>
    <col min="10241" max="10241" width="8.42578125" customWidth="1"/>
    <col min="10242" max="10242" width="17.85546875" customWidth="1"/>
    <col min="10497" max="10497" width="8.42578125" customWidth="1"/>
    <col min="10498" max="10498" width="17.85546875" customWidth="1"/>
    <col min="10753" max="10753" width="8.42578125" customWidth="1"/>
    <col min="10754" max="10754" width="17.85546875" customWidth="1"/>
    <col min="11009" max="11009" width="8.42578125" customWidth="1"/>
    <col min="11010" max="11010" width="17.85546875" customWidth="1"/>
    <col min="11265" max="11265" width="8.42578125" customWidth="1"/>
    <col min="11266" max="11266" width="17.85546875" customWidth="1"/>
    <col min="11521" max="11521" width="8.42578125" customWidth="1"/>
    <col min="11522" max="11522" width="17.85546875" customWidth="1"/>
    <col min="11777" max="11777" width="8.42578125" customWidth="1"/>
    <col min="11778" max="11778" width="17.85546875" customWidth="1"/>
    <col min="12033" max="12033" width="8.42578125" customWidth="1"/>
    <col min="12034" max="12034" width="17.85546875" customWidth="1"/>
    <col min="12289" max="12289" width="8.42578125" customWidth="1"/>
    <col min="12290" max="12290" width="17.85546875" customWidth="1"/>
    <col min="12545" max="12545" width="8.42578125" customWidth="1"/>
    <col min="12546" max="12546" width="17.85546875" customWidth="1"/>
    <col min="12801" max="12801" width="8.42578125" customWidth="1"/>
    <col min="12802" max="12802" width="17.85546875" customWidth="1"/>
    <col min="13057" max="13057" width="8.42578125" customWidth="1"/>
    <col min="13058" max="13058" width="17.85546875" customWidth="1"/>
    <col min="13313" max="13313" width="8.42578125" customWidth="1"/>
    <col min="13314" max="13314" width="17.85546875" customWidth="1"/>
    <col min="13569" max="13569" width="8.42578125" customWidth="1"/>
    <col min="13570" max="13570" width="17.85546875" customWidth="1"/>
    <col min="13825" max="13825" width="8.42578125" customWidth="1"/>
    <col min="13826" max="13826" width="17.85546875" customWidth="1"/>
    <col min="14081" max="14081" width="8.42578125" customWidth="1"/>
    <col min="14082" max="14082" width="17.85546875" customWidth="1"/>
    <col min="14337" max="14337" width="8.42578125" customWidth="1"/>
    <col min="14338" max="14338" width="17.85546875" customWidth="1"/>
    <col min="14593" max="14593" width="8.42578125" customWidth="1"/>
    <col min="14594" max="14594" width="17.85546875" customWidth="1"/>
    <col min="14849" max="14849" width="8.42578125" customWidth="1"/>
    <col min="14850" max="14850" width="17.85546875" customWidth="1"/>
    <col min="15105" max="15105" width="8.42578125" customWidth="1"/>
    <col min="15106" max="15106" width="17.85546875" customWidth="1"/>
    <col min="15361" max="15361" width="8.42578125" customWidth="1"/>
    <col min="15362" max="15362" width="17.85546875" customWidth="1"/>
    <col min="15617" max="15617" width="8.42578125" customWidth="1"/>
    <col min="15618" max="15618" width="17.85546875" customWidth="1"/>
    <col min="15873" max="15873" width="8.42578125" customWidth="1"/>
    <col min="15874" max="15874" width="17.85546875" customWidth="1"/>
    <col min="16129" max="16129" width="8.42578125" customWidth="1"/>
    <col min="16130" max="16130" width="17.85546875" customWidth="1"/>
  </cols>
  <sheetData>
    <row r="2" spans="1:12">
      <c r="B2" t="s">
        <v>124</v>
      </c>
    </row>
    <row r="4" spans="1:12">
      <c r="A4" s="1" t="s">
        <v>125</v>
      </c>
    </row>
    <row r="5" spans="1:12" ht="15">
      <c r="A5" s="121" t="s">
        <v>126</v>
      </c>
      <c r="B5" s="121" t="s">
        <v>86</v>
      </c>
      <c r="C5" s="122" t="s">
        <v>4</v>
      </c>
      <c r="D5" s="123">
        <v>47.2</v>
      </c>
      <c r="E5" s="123">
        <v>50.6</v>
      </c>
      <c r="F5" s="124">
        <v>50.1</v>
      </c>
      <c r="G5" s="123">
        <v>49.3</v>
      </c>
      <c r="H5" s="123">
        <v>49.1</v>
      </c>
      <c r="I5" s="123">
        <v>50.5</v>
      </c>
      <c r="J5" s="123">
        <v>49.2</v>
      </c>
      <c r="K5" s="123">
        <v>50.7</v>
      </c>
      <c r="L5" s="123">
        <f>SUM(D5:K5)</f>
        <v>396.69999999999993</v>
      </c>
    </row>
    <row r="6" spans="1:12" ht="15">
      <c r="A6" s="121" t="s">
        <v>126</v>
      </c>
      <c r="B6" s="121" t="s">
        <v>56</v>
      </c>
      <c r="C6" s="122" t="s">
        <v>3</v>
      </c>
      <c r="D6" s="123">
        <v>45</v>
      </c>
      <c r="E6" s="123">
        <v>49.9</v>
      </c>
      <c r="F6" s="123">
        <v>48.6</v>
      </c>
      <c r="G6" s="123">
        <v>48.7</v>
      </c>
      <c r="H6" s="123">
        <v>46.6</v>
      </c>
      <c r="I6" s="123">
        <v>46.8</v>
      </c>
      <c r="J6" s="123">
        <v>49.7</v>
      </c>
      <c r="K6" s="123">
        <v>46.6</v>
      </c>
      <c r="L6" s="123">
        <f>SUM(D6:K6)</f>
        <v>381.9</v>
      </c>
    </row>
    <row r="7" spans="1:12" ht="15">
      <c r="A7" s="121" t="s">
        <v>126</v>
      </c>
      <c r="B7" s="121" t="s">
        <v>57</v>
      </c>
      <c r="C7" s="122" t="s">
        <v>7</v>
      </c>
      <c r="D7" s="123">
        <v>49.9</v>
      </c>
      <c r="E7" s="123">
        <v>47</v>
      </c>
      <c r="F7" s="123">
        <v>45.5</v>
      </c>
      <c r="G7" s="123">
        <v>44.1</v>
      </c>
      <c r="H7" s="123">
        <v>48.6</v>
      </c>
      <c r="I7" s="123">
        <v>46.8</v>
      </c>
      <c r="J7" s="123">
        <v>45.9</v>
      </c>
      <c r="K7" s="123">
        <v>42.9</v>
      </c>
      <c r="L7" s="123">
        <f>SUM(D7:K7)</f>
        <v>370.69999999999993</v>
      </c>
    </row>
    <row r="9" spans="1:12">
      <c r="A9" s="1" t="s">
        <v>127</v>
      </c>
    </row>
    <row r="10" spans="1:12" ht="15">
      <c r="A10" s="125" t="s">
        <v>127</v>
      </c>
      <c r="B10" s="125" t="s">
        <v>31</v>
      </c>
      <c r="C10" s="126" t="s">
        <v>4</v>
      </c>
      <c r="D10" s="123">
        <v>53.2</v>
      </c>
      <c r="E10" s="123">
        <v>53.2</v>
      </c>
      <c r="F10" s="124">
        <v>52.7</v>
      </c>
      <c r="G10" s="123">
        <v>52.5</v>
      </c>
      <c r="H10" s="123">
        <v>51</v>
      </c>
      <c r="I10" s="123">
        <v>52.7</v>
      </c>
      <c r="J10" s="123">
        <v>52.2</v>
      </c>
      <c r="K10" s="123">
        <v>52.2</v>
      </c>
      <c r="L10" s="123">
        <f>SUM(D10:K10)</f>
        <v>419.7</v>
      </c>
    </row>
    <row r="11" spans="1:12" ht="15">
      <c r="A11" s="125" t="s">
        <v>127</v>
      </c>
      <c r="B11" s="127" t="s">
        <v>68</v>
      </c>
      <c r="C11" s="126" t="s">
        <v>1</v>
      </c>
      <c r="D11" s="123">
        <v>50.6</v>
      </c>
      <c r="E11" s="123">
        <v>51.1</v>
      </c>
      <c r="F11" s="123">
        <v>52.4</v>
      </c>
      <c r="G11" s="123">
        <v>51.6</v>
      </c>
      <c r="H11" s="123">
        <v>51.1</v>
      </c>
      <c r="I11" s="123">
        <v>49</v>
      </c>
      <c r="J11" s="123">
        <v>51.5</v>
      </c>
      <c r="K11" s="123">
        <v>51</v>
      </c>
      <c r="L11" s="123">
        <f>SUM(D11:K11)</f>
        <v>408.3</v>
      </c>
    </row>
    <row r="12" spans="1:12" ht="15">
      <c r="A12" s="121" t="s">
        <v>127</v>
      </c>
      <c r="B12" s="121" t="s">
        <v>103</v>
      </c>
      <c r="C12" s="122" t="s">
        <v>7</v>
      </c>
      <c r="D12" s="122">
        <v>47.8</v>
      </c>
      <c r="E12" s="123">
        <v>48.8</v>
      </c>
      <c r="F12" s="123">
        <v>50.9</v>
      </c>
      <c r="G12" s="123">
        <v>50.9</v>
      </c>
      <c r="H12" s="123">
        <v>50.6</v>
      </c>
      <c r="I12" s="123">
        <v>50.3</v>
      </c>
      <c r="J12" s="123">
        <v>49.1</v>
      </c>
      <c r="K12" s="123">
        <v>50.6</v>
      </c>
      <c r="L12" s="123">
        <f>SUM(D12:K12)</f>
        <v>399.00000000000006</v>
      </c>
    </row>
    <row r="16" spans="1:12">
      <c r="A16" s="1" t="s">
        <v>128</v>
      </c>
    </row>
    <row r="17" spans="1:12" ht="15">
      <c r="A17" s="121" t="s">
        <v>128</v>
      </c>
      <c r="B17" s="121" t="s">
        <v>60</v>
      </c>
      <c r="C17" s="122" t="s">
        <v>4</v>
      </c>
      <c r="D17" s="123">
        <v>51.6</v>
      </c>
      <c r="E17" s="123">
        <v>52.8</v>
      </c>
      <c r="F17" s="123">
        <v>52.4</v>
      </c>
      <c r="G17" s="123">
        <v>52</v>
      </c>
      <c r="H17" s="123">
        <v>52.3</v>
      </c>
      <c r="I17" s="123">
        <v>52.6</v>
      </c>
      <c r="J17" s="123">
        <v>52.7</v>
      </c>
      <c r="K17" s="123">
        <v>52</v>
      </c>
      <c r="L17" s="123">
        <f>SUM(D17:K17)</f>
        <v>418.40000000000003</v>
      </c>
    </row>
    <row r="18" spans="1:12" ht="15">
      <c r="A18" s="121" t="s">
        <v>128</v>
      </c>
      <c r="B18" s="121" t="s">
        <v>32</v>
      </c>
      <c r="C18" s="122" t="s">
        <v>4</v>
      </c>
      <c r="D18" s="123">
        <v>51.8</v>
      </c>
      <c r="E18" s="123">
        <v>51</v>
      </c>
      <c r="F18" s="123">
        <v>51.4</v>
      </c>
      <c r="G18" s="123">
        <v>51.7</v>
      </c>
      <c r="H18" s="123">
        <v>51.2</v>
      </c>
      <c r="I18" s="123">
        <v>50.1</v>
      </c>
      <c r="J18" s="123">
        <v>52.6</v>
      </c>
      <c r="K18" s="123">
        <v>53.4</v>
      </c>
      <c r="L18" s="123">
        <f>SUM(D18:K18)</f>
        <v>413.2</v>
      </c>
    </row>
    <row r="19" spans="1:12" ht="15.75">
      <c r="A19" s="125" t="s">
        <v>128</v>
      </c>
      <c r="B19" s="125" t="s">
        <v>64</v>
      </c>
      <c r="C19" s="126" t="s">
        <v>4</v>
      </c>
      <c r="D19" s="123">
        <v>50.5</v>
      </c>
      <c r="E19" s="123">
        <v>49.1</v>
      </c>
      <c r="F19" s="123">
        <v>49.5</v>
      </c>
      <c r="G19" s="122">
        <v>49.4</v>
      </c>
      <c r="H19" s="123">
        <v>49.4</v>
      </c>
      <c r="I19" s="128">
        <v>50.9</v>
      </c>
      <c r="J19" s="123">
        <v>49.4</v>
      </c>
      <c r="K19" s="123">
        <v>46.4</v>
      </c>
      <c r="L19" s="123">
        <f>SUM(D19:K19)</f>
        <v>394.59999999999997</v>
      </c>
    </row>
    <row r="20" spans="1:12" ht="15">
      <c r="A20" s="121" t="s">
        <v>128</v>
      </c>
      <c r="B20" s="121" t="s">
        <v>111</v>
      </c>
      <c r="C20" s="122" t="s">
        <v>1</v>
      </c>
      <c r="D20" s="123">
        <v>47.1</v>
      </c>
      <c r="E20" s="129">
        <v>48.8</v>
      </c>
      <c r="F20" s="129">
        <v>47.2</v>
      </c>
      <c r="G20" s="129">
        <v>48.9</v>
      </c>
      <c r="H20" s="129">
        <v>50.4</v>
      </c>
      <c r="I20" s="129">
        <v>47.6</v>
      </c>
      <c r="J20" s="129">
        <v>49.5</v>
      </c>
      <c r="K20" s="129">
        <v>48.4</v>
      </c>
      <c r="L20" s="123">
        <f>SUM(D20:K20)</f>
        <v>387.90000000000003</v>
      </c>
    </row>
    <row r="21" spans="1:12" ht="15">
      <c r="A21" s="125"/>
    </row>
    <row r="22" spans="1:12" ht="15">
      <c r="A22" s="125"/>
    </row>
    <row r="23" spans="1:12" ht="15">
      <c r="A23" s="130"/>
    </row>
    <row r="24" spans="1:12" ht="15">
      <c r="A24" s="125"/>
    </row>
    <row r="25" spans="1:12" ht="15">
      <c r="A25" s="125"/>
    </row>
    <row r="26" spans="1:12" ht="15">
      <c r="A26" s="125"/>
    </row>
    <row r="27" spans="1:12">
      <c r="A27" s="1" t="s">
        <v>129</v>
      </c>
    </row>
    <row r="28" spans="1:12" ht="15">
      <c r="A28" s="121" t="s">
        <v>129</v>
      </c>
      <c r="B28" s="121" t="s">
        <v>130</v>
      </c>
      <c r="C28" s="122" t="s">
        <v>7</v>
      </c>
      <c r="D28" s="123">
        <v>53.7</v>
      </c>
      <c r="E28" s="123">
        <v>53.1</v>
      </c>
      <c r="F28" s="123">
        <v>52.7</v>
      </c>
      <c r="G28" s="123">
        <v>52.7</v>
      </c>
      <c r="H28" s="123">
        <v>53.3</v>
      </c>
      <c r="I28" s="123">
        <v>52.8</v>
      </c>
      <c r="J28" s="123">
        <v>53.1</v>
      </c>
      <c r="K28" s="123">
        <v>52.1</v>
      </c>
      <c r="L28" s="123">
        <f t="shared" ref="L28:L34" si="0">SUM(D28:K28)</f>
        <v>423.50000000000006</v>
      </c>
    </row>
    <row r="29" spans="1:12" ht="15">
      <c r="A29" s="131" t="s">
        <v>129</v>
      </c>
      <c r="B29" s="132" t="s">
        <v>16</v>
      </c>
      <c r="C29" s="133" t="s">
        <v>4</v>
      </c>
      <c r="D29" s="123">
        <v>51.3</v>
      </c>
      <c r="E29" s="123">
        <v>52.6</v>
      </c>
      <c r="F29" s="123">
        <v>52.4</v>
      </c>
      <c r="G29" s="123">
        <v>51.1</v>
      </c>
      <c r="H29" s="123">
        <v>51.1</v>
      </c>
      <c r="I29" s="123">
        <v>51.9</v>
      </c>
      <c r="J29" s="123">
        <v>51.8</v>
      </c>
      <c r="K29" s="123">
        <v>52.6</v>
      </c>
      <c r="L29" s="123">
        <f t="shared" si="0"/>
        <v>414.8</v>
      </c>
    </row>
    <row r="30" spans="1:12" ht="15">
      <c r="A30" s="125" t="s">
        <v>129</v>
      </c>
      <c r="B30" s="121" t="s">
        <v>70</v>
      </c>
      <c r="C30" s="126" t="s">
        <v>2</v>
      </c>
      <c r="D30" s="123">
        <v>51</v>
      </c>
      <c r="E30" s="123">
        <v>51.2</v>
      </c>
      <c r="F30" s="123">
        <v>51.9</v>
      </c>
      <c r="G30" s="123">
        <v>51</v>
      </c>
      <c r="H30" s="123">
        <v>49.9</v>
      </c>
      <c r="I30" s="123">
        <v>51.8</v>
      </c>
      <c r="J30" s="123">
        <v>52.3</v>
      </c>
      <c r="K30" s="123">
        <v>52.2</v>
      </c>
      <c r="L30" s="123">
        <f t="shared" si="0"/>
        <v>411.3</v>
      </c>
    </row>
    <row r="31" spans="1:12" ht="15">
      <c r="A31" s="121" t="s">
        <v>129</v>
      </c>
      <c r="B31" s="121" t="s">
        <v>21</v>
      </c>
      <c r="C31" s="122" t="s">
        <v>2</v>
      </c>
      <c r="D31" s="123">
        <v>49.9</v>
      </c>
      <c r="E31" s="123">
        <v>50.1</v>
      </c>
      <c r="F31" s="123">
        <v>50.8</v>
      </c>
      <c r="G31" s="123">
        <v>52.8</v>
      </c>
      <c r="H31" s="123">
        <v>51.6</v>
      </c>
      <c r="I31" s="123">
        <v>50.7</v>
      </c>
      <c r="J31" s="123">
        <v>52.2</v>
      </c>
      <c r="K31" s="123">
        <v>51.9</v>
      </c>
      <c r="L31" s="123">
        <f t="shared" si="0"/>
        <v>410</v>
      </c>
    </row>
    <row r="32" spans="1:12" ht="15">
      <c r="A32" s="134" t="s">
        <v>129</v>
      </c>
      <c r="B32" s="134" t="s">
        <v>87</v>
      </c>
      <c r="C32" s="133" t="s">
        <v>4</v>
      </c>
      <c r="D32" s="123">
        <v>51</v>
      </c>
      <c r="E32" s="123">
        <v>51.1</v>
      </c>
      <c r="F32" s="123">
        <v>50.4</v>
      </c>
      <c r="G32" s="123">
        <v>51.8</v>
      </c>
      <c r="H32" s="135">
        <v>50.2</v>
      </c>
      <c r="I32" s="123">
        <v>48.6</v>
      </c>
      <c r="J32" s="123">
        <v>50.7</v>
      </c>
      <c r="K32" s="123">
        <v>51.3</v>
      </c>
      <c r="L32" s="123">
        <f t="shared" si="0"/>
        <v>405.1</v>
      </c>
    </row>
    <row r="33" spans="1:12" ht="15">
      <c r="A33" s="125" t="s">
        <v>129</v>
      </c>
      <c r="B33" s="121" t="s">
        <v>131</v>
      </c>
      <c r="C33" s="126" t="s">
        <v>2</v>
      </c>
      <c r="D33" s="123">
        <v>49.3</v>
      </c>
      <c r="E33" s="123">
        <v>49.9</v>
      </c>
      <c r="F33" s="123">
        <v>52.3</v>
      </c>
      <c r="G33" s="123">
        <v>49.7</v>
      </c>
      <c r="H33" s="123">
        <v>49.7</v>
      </c>
      <c r="I33" s="123">
        <v>50.6</v>
      </c>
      <c r="J33" s="123">
        <v>50.1</v>
      </c>
      <c r="K33" s="123">
        <v>51.5</v>
      </c>
      <c r="L33" s="123">
        <f t="shared" si="0"/>
        <v>403.1</v>
      </c>
    </row>
    <row r="34" spans="1:12" ht="15">
      <c r="A34" s="121" t="s">
        <v>129</v>
      </c>
      <c r="B34" s="121" t="s">
        <v>132</v>
      </c>
      <c r="C34" s="122" t="s">
        <v>1</v>
      </c>
      <c r="D34" s="123">
        <v>50.6</v>
      </c>
      <c r="E34" s="123">
        <v>50.9</v>
      </c>
      <c r="F34" s="123">
        <v>51.7</v>
      </c>
      <c r="G34" s="122">
        <v>47.8</v>
      </c>
      <c r="H34" s="123">
        <v>49.7</v>
      </c>
      <c r="I34" s="123">
        <v>50.5</v>
      </c>
      <c r="J34" s="123">
        <v>47.2</v>
      </c>
      <c r="K34" s="123">
        <v>51.8</v>
      </c>
      <c r="L34" s="123">
        <f t="shared" si="0"/>
        <v>400.2</v>
      </c>
    </row>
    <row r="36" spans="1:12">
      <c r="A36" s="1" t="s">
        <v>133</v>
      </c>
    </row>
    <row r="37" spans="1:12" ht="15">
      <c r="A37" s="121" t="s">
        <v>133</v>
      </c>
      <c r="B37" s="121" t="s">
        <v>33</v>
      </c>
      <c r="C37" s="122" t="s">
        <v>4</v>
      </c>
      <c r="D37" s="123">
        <v>52.8</v>
      </c>
      <c r="E37" s="123">
        <v>53.3</v>
      </c>
      <c r="F37" s="123">
        <v>53.2</v>
      </c>
      <c r="G37" s="123">
        <v>52.2</v>
      </c>
      <c r="H37" s="123">
        <v>51.9</v>
      </c>
      <c r="I37" s="123">
        <v>51.9</v>
      </c>
      <c r="J37" s="123">
        <v>52.2</v>
      </c>
      <c r="K37" s="123">
        <v>53.5</v>
      </c>
      <c r="L37" s="123">
        <f>SUM(D37:K37)</f>
        <v>420.99999999999994</v>
      </c>
    </row>
    <row r="38" spans="1:12" ht="15">
      <c r="A38" s="121" t="s">
        <v>133</v>
      </c>
      <c r="B38" s="121" t="s">
        <v>65</v>
      </c>
      <c r="C38" s="122" t="s">
        <v>4</v>
      </c>
      <c r="D38" s="123">
        <v>50.7</v>
      </c>
      <c r="E38" s="123">
        <v>51.2</v>
      </c>
      <c r="F38" s="123">
        <v>50.2</v>
      </c>
      <c r="G38" s="123">
        <v>50.5</v>
      </c>
      <c r="H38" s="136">
        <v>49.6</v>
      </c>
      <c r="I38" s="136">
        <v>49.8</v>
      </c>
      <c r="J38" s="136">
        <v>49.6</v>
      </c>
      <c r="K38" s="136">
        <v>44.1</v>
      </c>
      <c r="L38" s="123">
        <f>SUM(D38:K38)</f>
        <v>395.70000000000005</v>
      </c>
    </row>
    <row r="40" spans="1:12" ht="15">
      <c r="A40" s="137" t="s">
        <v>134</v>
      </c>
    </row>
    <row r="41" spans="1:12" ht="15">
      <c r="A41" s="121" t="s">
        <v>134</v>
      </c>
      <c r="B41" s="121" t="s">
        <v>14</v>
      </c>
      <c r="C41" s="122" t="s">
        <v>1</v>
      </c>
      <c r="D41" s="123">
        <v>52.2</v>
      </c>
      <c r="E41" s="123">
        <v>53.5</v>
      </c>
      <c r="F41" s="123">
        <v>52.8</v>
      </c>
      <c r="G41" s="123">
        <v>53.1</v>
      </c>
      <c r="H41" s="123">
        <v>52.4</v>
      </c>
      <c r="I41" s="123">
        <v>52.4</v>
      </c>
      <c r="J41" s="123">
        <v>53.4</v>
      </c>
      <c r="K41" s="123">
        <v>53.6</v>
      </c>
      <c r="L41" s="123">
        <f>SUM(D41:K41)</f>
        <v>423.4</v>
      </c>
    </row>
    <row r="43" spans="1:12">
      <c r="A43" s="1" t="s">
        <v>135</v>
      </c>
    </row>
    <row r="44" spans="1:12" ht="15">
      <c r="A44" s="125" t="s">
        <v>135</v>
      </c>
      <c r="B44" s="125" t="s">
        <v>88</v>
      </c>
      <c r="C44" s="126" t="s">
        <v>7</v>
      </c>
      <c r="D44" s="123">
        <v>52.8</v>
      </c>
      <c r="E44" s="123">
        <v>52.5</v>
      </c>
      <c r="F44" s="123">
        <v>53.2</v>
      </c>
      <c r="G44" s="123">
        <v>52.6</v>
      </c>
      <c r="H44" s="123">
        <v>52.8</v>
      </c>
      <c r="I44" s="123">
        <v>52.7</v>
      </c>
      <c r="J44" s="123">
        <v>52.2</v>
      </c>
      <c r="K44" s="123">
        <v>52.9</v>
      </c>
      <c r="L44" s="123">
        <f t="shared" ref="L44:L51" si="1">SUM(D44:K44)</f>
        <v>421.69999999999993</v>
      </c>
    </row>
    <row r="45" spans="1:12" ht="15">
      <c r="A45" s="125" t="s">
        <v>135</v>
      </c>
      <c r="B45" s="138" t="s">
        <v>66</v>
      </c>
      <c r="C45" s="126" t="s">
        <v>4</v>
      </c>
      <c r="D45" s="123">
        <v>53.3</v>
      </c>
      <c r="E45" s="123">
        <v>52.4</v>
      </c>
      <c r="F45" s="123">
        <v>52.2</v>
      </c>
      <c r="G45" s="123">
        <v>52.5</v>
      </c>
      <c r="H45" s="123">
        <v>51.9</v>
      </c>
      <c r="I45" s="123">
        <v>52.6</v>
      </c>
      <c r="J45" s="123">
        <v>51.8</v>
      </c>
      <c r="K45" s="123">
        <v>52.8</v>
      </c>
      <c r="L45" s="123">
        <f t="shared" si="1"/>
        <v>419.5</v>
      </c>
    </row>
    <row r="46" spans="1:12" ht="15">
      <c r="A46" s="121" t="s">
        <v>136</v>
      </c>
      <c r="B46" s="121" t="s">
        <v>137</v>
      </c>
      <c r="C46" s="122" t="s">
        <v>7</v>
      </c>
      <c r="D46" s="123">
        <v>51.9</v>
      </c>
      <c r="E46" s="123">
        <v>52.9</v>
      </c>
      <c r="F46" s="123">
        <v>51.1</v>
      </c>
      <c r="G46" s="123">
        <v>51.8</v>
      </c>
      <c r="H46" s="123">
        <v>51.8</v>
      </c>
      <c r="I46" s="123">
        <v>52.3</v>
      </c>
      <c r="J46" s="123">
        <v>50.4</v>
      </c>
      <c r="K46" s="123">
        <v>51.7</v>
      </c>
      <c r="L46" s="123">
        <f t="shared" si="1"/>
        <v>413.9</v>
      </c>
    </row>
    <row r="47" spans="1:12" ht="15.75">
      <c r="A47" s="125" t="s">
        <v>135</v>
      </c>
      <c r="B47" s="125" t="s">
        <v>22</v>
      </c>
      <c r="C47" s="126" t="s">
        <v>3</v>
      </c>
      <c r="D47" s="123">
        <v>51.2</v>
      </c>
      <c r="E47" s="123">
        <v>51</v>
      </c>
      <c r="F47" s="123">
        <v>51.5</v>
      </c>
      <c r="G47" s="123">
        <v>52</v>
      </c>
      <c r="H47" s="123">
        <v>51.2</v>
      </c>
      <c r="I47" s="128">
        <v>51.9</v>
      </c>
      <c r="J47" s="123">
        <v>51.1</v>
      </c>
      <c r="K47" s="123">
        <v>50.6</v>
      </c>
      <c r="L47" s="123">
        <f t="shared" si="1"/>
        <v>410.5</v>
      </c>
    </row>
    <row r="48" spans="1:12" ht="15">
      <c r="A48" s="125" t="s">
        <v>135</v>
      </c>
      <c r="B48" s="125" t="s">
        <v>23</v>
      </c>
      <c r="C48" s="126" t="s">
        <v>3</v>
      </c>
      <c r="D48" s="123">
        <v>50.7</v>
      </c>
      <c r="E48" s="123">
        <v>50</v>
      </c>
      <c r="F48" s="123">
        <v>49.7</v>
      </c>
      <c r="G48" s="123">
        <v>49.9</v>
      </c>
      <c r="H48" s="123">
        <v>50.6</v>
      </c>
      <c r="I48" s="123">
        <v>49</v>
      </c>
      <c r="J48" s="123">
        <v>51</v>
      </c>
      <c r="K48" s="123">
        <v>51.6</v>
      </c>
      <c r="L48" s="123">
        <f t="shared" si="1"/>
        <v>402.5</v>
      </c>
    </row>
    <row r="49" spans="1:12" ht="15">
      <c r="A49" s="121" t="s">
        <v>135</v>
      </c>
      <c r="B49" s="121" t="s">
        <v>50</v>
      </c>
      <c r="C49" s="122" t="s">
        <v>2</v>
      </c>
      <c r="D49" s="123">
        <v>49.5</v>
      </c>
      <c r="E49" s="123">
        <v>51.1</v>
      </c>
      <c r="F49" s="123">
        <v>51.8</v>
      </c>
      <c r="G49" s="123">
        <v>48.7</v>
      </c>
      <c r="H49" s="123">
        <v>49.2</v>
      </c>
      <c r="I49" s="123">
        <v>50.1</v>
      </c>
      <c r="J49" s="123">
        <v>51</v>
      </c>
      <c r="K49" s="123">
        <v>49.6</v>
      </c>
      <c r="L49" s="123">
        <f t="shared" si="1"/>
        <v>401</v>
      </c>
    </row>
    <row r="50" spans="1:12" ht="15">
      <c r="A50" s="121" t="s">
        <v>135</v>
      </c>
      <c r="B50" s="121" t="s">
        <v>89</v>
      </c>
      <c r="C50" s="122" t="s">
        <v>2</v>
      </c>
      <c r="D50" s="123">
        <v>47.8</v>
      </c>
      <c r="E50" s="123">
        <v>50.8</v>
      </c>
      <c r="F50" s="123">
        <v>50.9</v>
      </c>
      <c r="G50" s="123">
        <v>49.9</v>
      </c>
      <c r="H50" s="123">
        <v>49.3</v>
      </c>
      <c r="I50" s="123">
        <v>49.6</v>
      </c>
      <c r="J50" s="123">
        <v>51.9</v>
      </c>
      <c r="K50" s="123">
        <v>50.1</v>
      </c>
      <c r="L50" s="123">
        <f t="shared" si="1"/>
        <v>400.3</v>
      </c>
    </row>
    <row r="51" spans="1:12" ht="15">
      <c r="A51" s="121" t="s">
        <v>135</v>
      </c>
      <c r="B51" s="121" t="s">
        <v>74</v>
      </c>
      <c r="C51" s="122" t="s">
        <v>7</v>
      </c>
      <c r="D51" s="123">
        <v>47.8</v>
      </c>
      <c r="E51" s="123">
        <v>45.9</v>
      </c>
      <c r="F51" s="123">
        <v>46.3</v>
      </c>
      <c r="G51" s="123">
        <v>48.8</v>
      </c>
      <c r="H51" s="139">
        <v>45.7</v>
      </c>
      <c r="I51" s="139">
        <v>44.8</v>
      </c>
      <c r="J51" s="139">
        <v>37</v>
      </c>
      <c r="K51" s="139">
        <v>48</v>
      </c>
      <c r="L51" s="123">
        <f t="shared" si="1"/>
        <v>364.3</v>
      </c>
    </row>
    <row r="59" spans="1:12">
      <c r="A59" s="140" t="s">
        <v>138</v>
      </c>
    </row>
    <row r="61" spans="1:12" ht="15">
      <c r="A61" s="141" t="s">
        <v>8</v>
      </c>
    </row>
    <row r="62" spans="1:12" ht="15">
      <c r="A62" s="121" t="s">
        <v>8</v>
      </c>
      <c r="B62" s="121" t="s">
        <v>17</v>
      </c>
      <c r="C62" s="122" t="s">
        <v>7</v>
      </c>
      <c r="D62" s="123">
        <v>49.4</v>
      </c>
      <c r="E62" s="123">
        <v>49.8</v>
      </c>
      <c r="F62" s="124">
        <v>48.9</v>
      </c>
      <c r="G62" s="123">
        <v>50.2</v>
      </c>
      <c r="H62" s="123">
        <v>50.2</v>
      </c>
      <c r="I62" s="123">
        <v>48.7</v>
      </c>
      <c r="J62" s="123">
        <v>50</v>
      </c>
      <c r="K62" s="123">
        <v>50.8</v>
      </c>
      <c r="L62" s="123">
        <f>SUM(D62:K62)</f>
        <v>398</v>
      </c>
    </row>
    <row r="63" spans="1:12" ht="15">
      <c r="A63" s="121" t="s">
        <v>8</v>
      </c>
      <c r="B63" s="121" t="s">
        <v>33</v>
      </c>
      <c r="C63" s="122" t="s">
        <v>4</v>
      </c>
      <c r="D63" s="123">
        <v>49.9</v>
      </c>
      <c r="E63" s="123">
        <v>50.4</v>
      </c>
      <c r="F63" s="123">
        <v>50.9</v>
      </c>
      <c r="G63" s="123">
        <v>47.7</v>
      </c>
      <c r="H63" s="123">
        <v>49.4</v>
      </c>
      <c r="I63" s="123">
        <v>51.2</v>
      </c>
      <c r="J63" s="123">
        <v>48.5</v>
      </c>
      <c r="K63" s="123">
        <v>48.1</v>
      </c>
      <c r="L63" s="123">
        <f>SUM(D63:K63)</f>
        <v>396.1</v>
      </c>
    </row>
    <row r="64" spans="1:12" ht="15">
      <c r="A64" s="121" t="s">
        <v>8</v>
      </c>
      <c r="B64" s="121" t="s">
        <v>14</v>
      </c>
      <c r="C64" s="122" t="s">
        <v>1</v>
      </c>
      <c r="D64" s="123">
        <v>37.6</v>
      </c>
      <c r="E64" s="123">
        <v>41.6</v>
      </c>
      <c r="F64" s="123">
        <v>41</v>
      </c>
      <c r="G64" s="123">
        <v>37.299999999999997</v>
      </c>
      <c r="H64" s="123">
        <v>41</v>
      </c>
      <c r="I64" s="123">
        <v>38.200000000000003</v>
      </c>
      <c r="J64" s="123">
        <v>43.2</v>
      </c>
      <c r="K64" s="123">
        <v>33.6</v>
      </c>
      <c r="L64" s="123">
        <f>SUM(D64:K64)</f>
        <v>313.5</v>
      </c>
    </row>
    <row r="65" spans="1:12">
      <c r="A65" s="140" t="s">
        <v>139</v>
      </c>
    </row>
    <row r="66" spans="1:12" ht="15">
      <c r="A66" s="125"/>
    </row>
    <row r="67" spans="1:12" ht="15">
      <c r="A67" s="125"/>
    </row>
    <row r="69" spans="1:12">
      <c r="A69" s="1" t="s">
        <v>140</v>
      </c>
    </row>
    <row r="70" spans="1:12" ht="15">
      <c r="A70" s="121" t="s">
        <v>140</v>
      </c>
      <c r="B70" s="121" t="s">
        <v>18</v>
      </c>
      <c r="C70" s="122" t="s">
        <v>7</v>
      </c>
      <c r="D70" s="123">
        <v>48.4</v>
      </c>
      <c r="E70" s="123">
        <v>46.2</v>
      </c>
      <c r="F70" s="124">
        <v>47.2</v>
      </c>
      <c r="G70" s="123">
        <v>46</v>
      </c>
      <c r="H70" s="123">
        <v>48.8</v>
      </c>
      <c r="I70" s="123">
        <v>47.6</v>
      </c>
      <c r="J70" s="123">
        <v>48.4</v>
      </c>
      <c r="K70" s="123">
        <v>46.6</v>
      </c>
      <c r="L70" s="123">
        <f>SUM(D70:K70)</f>
        <v>379.20000000000005</v>
      </c>
    </row>
    <row r="71" spans="1:12" ht="15">
      <c r="A71" s="125" t="s">
        <v>140</v>
      </c>
      <c r="B71" s="121" t="s">
        <v>110</v>
      </c>
      <c r="C71" s="126" t="s">
        <v>7</v>
      </c>
      <c r="D71" s="123">
        <v>43.4</v>
      </c>
      <c r="E71" s="123">
        <v>47.8</v>
      </c>
      <c r="F71" s="122">
        <v>47</v>
      </c>
      <c r="G71" s="123">
        <v>43.6</v>
      </c>
      <c r="H71" s="123">
        <v>41.9</v>
      </c>
      <c r="I71" s="123">
        <v>44.5</v>
      </c>
      <c r="J71" s="123">
        <v>44.6</v>
      </c>
      <c r="K71" s="123">
        <v>46.1</v>
      </c>
      <c r="L71" s="123">
        <f>SUM(D71:K71)</f>
        <v>358.90000000000003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A1:BQ65"/>
  <sheetViews>
    <sheetView tabSelected="1" zoomScaleNormal="100" zoomScaleSheetLayoutView="100" workbookViewId="0">
      <pane xSplit="4" ySplit="1" topLeftCell="E2" activePane="bottomRight" state="frozen"/>
      <selection activeCell="B38" sqref="B38"/>
      <selection pane="topRight" activeCell="B38" sqref="B38"/>
      <selection pane="bottomLeft" activeCell="B38" sqref="B38"/>
      <selection pane="bottomRight" activeCell="A65" sqref="A65"/>
    </sheetView>
  </sheetViews>
  <sheetFormatPr defaultRowHeight="18"/>
  <cols>
    <col min="1" max="1" width="4" style="10" bestFit="1" customWidth="1"/>
    <col min="2" max="2" width="21.28515625" style="11" bestFit="1" customWidth="1"/>
    <col min="3" max="3" width="6.140625" style="10" bestFit="1" customWidth="1"/>
    <col min="4" max="4" width="14.5703125" style="11" customWidth="1"/>
    <col min="5" max="12" width="4.42578125" style="13" hidden="1" customWidth="1"/>
    <col min="13" max="13" width="7.7109375" style="14" bestFit="1" customWidth="1"/>
    <col min="14" max="14" width="4.28515625" style="18" customWidth="1"/>
    <col min="15" max="22" width="4.42578125" style="13" hidden="1" customWidth="1"/>
    <col min="23" max="23" width="7.7109375" style="14" customWidth="1"/>
    <col min="24" max="24" width="4.28515625" style="18" customWidth="1"/>
    <col min="25" max="32" width="4.42578125" style="13" hidden="1" customWidth="1"/>
    <col min="33" max="33" width="6.5703125" style="14" customWidth="1"/>
    <col min="34" max="34" width="4.28515625" style="18" customWidth="1"/>
    <col min="35" max="42" width="4.42578125" style="13" hidden="1" customWidth="1"/>
    <col min="43" max="43" width="6.5703125" style="14" customWidth="1"/>
    <col min="44" max="44" width="4.28515625" style="18" customWidth="1"/>
    <col min="45" max="52" width="4.42578125" style="13" hidden="1" customWidth="1"/>
    <col min="53" max="53" width="6.5703125" style="14" customWidth="1"/>
    <col min="54" max="54" width="4.28515625" style="18" customWidth="1"/>
    <col min="55" max="62" width="4.42578125" style="13" hidden="1" customWidth="1"/>
    <col min="63" max="63" width="7.5703125" style="14" customWidth="1"/>
    <col min="64" max="64" width="4.28515625" style="18" customWidth="1"/>
    <col min="65" max="65" width="15.5703125" style="15" bestFit="1" customWidth="1"/>
    <col min="66" max="66" width="5.42578125" style="10" bestFit="1" customWidth="1"/>
    <col min="67" max="67" width="5.42578125" style="10" customWidth="1"/>
    <col min="68" max="68" width="30" style="11" hidden="1" customWidth="1"/>
    <col min="69" max="16384" width="9.140625" style="10"/>
  </cols>
  <sheetData>
    <row r="1" spans="1:68" ht="36">
      <c r="E1" s="10"/>
      <c r="F1" s="10"/>
      <c r="G1" s="10"/>
      <c r="H1" s="10"/>
      <c r="I1" s="10"/>
      <c r="J1" s="10"/>
      <c r="K1" s="10"/>
      <c r="L1" s="10"/>
      <c r="M1" s="16">
        <v>1</v>
      </c>
      <c r="O1" s="10"/>
      <c r="P1" s="10"/>
      <c r="Q1" s="10"/>
      <c r="R1" s="10"/>
      <c r="S1" s="10"/>
      <c r="T1" s="10"/>
      <c r="U1" s="10"/>
      <c r="V1" s="10"/>
      <c r="W1" s="16">
        <v>2</v>
      </c>
      <c r="Y1" s="10"/>
      <c r="Z1" s="10"/>
      <c r="AA1" s="10"/>
      <c r="AB1" s="10"/>
      <c r="AC1" s="10"/>
      <c r="AD1" s="10"/>
      <c r="AE1" s="10"/>
      <c r="AF1" s="10"/>
      <c r="AG1" s="16">
        <v>3</v>
      </c>
      <c r="AI1" s="10"/>
      <c r="AJ1" s="10"/>
      <c r="AK1" s="10"/>
      <c r="AL1" s="10"/>
      <c r="AM1" s="10"/>
      <c r="AN1" s="10"/>
      <c r="AO1" s="10"/>
      <c r="AP1" s="10"/>
      <c r="AQ1" s="16">
        <v>4</v>
      </c>
      <c r="AS1" s="10"/>
      <c r="AT1" s="10"/>
      <c r="AU1" s="10"/>
      <c r="AV1" s="10"/>
      <c r="AW1" s="10"/>
      <c r="AX1" s="10"/>
      <c r="AY1" s="10"/>
      <c r="AZ1" s="10"/>
      <c r="BA1" s="16">
        <v>5</v>
      </c>
      <c r="BC1" s="10"/>
      <c r="BD1" s="10"/>
      <c r="BE1" s="10"/>
      <c r="BF1" s="10"/>
      <c r="BG1" s="10"/>
      <c r="BH1" s="10"/>
      <c r="BI1" s="10"/>
      <c r="BJ1" s="10"/>
      <c r="BK1" s="16">
        <v>6</v>
      </c>
      <c r="BM1" s="17" t="s">
        <v>6</v>
      </c>
    </row>
    <row r="2" spans="1:68">
      <c r="E2" s="10"/>
      <c r="F2" s="10"/>
      <c r="G2" s="10"/>
      <c r="H2" s="10"/>
      <c r="I2" s="10"/>
      <c r="J2" s="10"/>
      <c r="K2" s="10"/>
      <c r="L2" s="10"/>
      <c r="M2" s="16"/>
      <c r="O2" s="10"/>
      <c r="P2" s="10"/>
      <c r="Q2" s="10"/>
      <c r="R2" s="10"/>
      <c r="S2" s="10"/>
      <c r="T2" s="10"/>
      <c r="U2" s="10"/>
      <c r="V2" s="10"/>
      <c r="W2" s="16"/>
      <c r="Y2" s="10"/>
      <c r="Z2" s="10"/>
      <c r="AA2" s="10"/>
      <c r="AB2" s="10"/>
      <c r="AC2" s="10"/>
      <c r="AD2" s="10"/>
      <c r="AE2" s="10"/>
      <c r="AF2" s="10"/>
      <c r="AG2" s="16"/>
      <c r="AI2" s="10"/>
      <c r="AJ2" s="10"/>
      <c r="AK2" s="10"/>
      <c r="AL2" s="10"/>
      <c r="AM2" s="10"/>
      <c r="AN2" s="10"/>
      <c r="AO2" s="10"/>
      <c r="AP2" s="10"/>
      <c r="AQ2" s="16"/>
      <c r="AS2" s="10"/>
      <c r="AT2" s="10"/>
      <c r="AU2" s="10"/>
      <c r="AV2" s="10"/>
      <c r="AW2" s="10"/>
      <c r="AX2" s="10"/>
      <c r="AY2" s="10"/>
      <c r="AZ2" s="10"/>
      <c r="BA2" s="16"/>
      <c r="BC2" s="10"/>
      <c r="BD2" s="10"/>
      <c r="BE2" s="10"/>
      <c r="BF2" s="10"/>
      <c r="BG2" s="10"/>
      <c r="BH2" s="10"/>
      <c r="BI2" s="10"/>
      <c r="BJ2" s="10"/>
      <c r="BK2" s="16"/>
      <c r="BM2" s="17"/>
    </row>
    <row r="3" spans="1:68">
      <c r="A3" s="2">
        <v>1</v>
      </c>
      <c r="B3" s="11" t="s">
        <v>86</v>
      </c>
      <c r="C3" s="10">
        <v>7</v>
      </c>
      <c r="D3" s="19" t="s">
        <v>4</v>
      </c>
      <c r="Y3" s="13">
        <v>95.6</v>
      </c>
      <c r="Z3" s="13">
        <v>99.1</v>
      </c>
      <c r="AA3" s="13">
        <v>99</v>
      </c>
      <c r="AB3" s="13">
        <v>98.4</v>
      </c>
      <c r="AG3" s="14">
        <v>392.09999999999997</v>
      </c>
      <c r="AI3" s="13">
        <v>47.2</v>
      </c>
      <c r="AJ3" s="13">
        <v>50.6</v>
      </c>
      <c r="AK3" s="13">
        <v>50.1</v>
      </c>
      <c r="AL3" s="13">
        <v>49.3</v>
      </c>
      <c r="AM3" s="13">
        <v>49.1</v>
      </c>
      <c r="AN3" s="13">
        <v>50.5</v>
      </c>
      <c r="AO3" s="13">
        <v>49.2</v>
      </c>
      <c r="AP3" s="13">
        <v>50.7</v>
      </c>
      <c r="AQ3" s="14">
        <v>396.69999999999993</v>
      </c>
      <c r="BA3" s="14">
        <v>392.8</v>
      </c>
      <c r="BM3" s="15">
        <v>1181.5999755859375</v>
      </c>
      <c r="BP3" s="12" t="s">
        <v>145</v>
      </c>
    </row>
    <row r="4" spans="1:68">
      <c r="A4" s="2">
        <v>2</v>
      </c>
      <c r="B4" s="11" t="s">
        <v>56</v>
      </c>
      <c r="C4" s="10">
        <v>7</v>
      </c>
      <c r="D4" s="19" t="s">
        <v>4</v>
      </c>
      <c r="E4" s="13">
        <v>42.7</v>
      </c>
      <c r="F4" s="13">
        <v>48.4</v>
      </c>
      <c r="G4" s="13">
        <v>47.1</v>
      </c>
      <c r="H4" s="13">
        <v>48.4</v>
      </c>
      <c r="I4" s="13">
        <v>47.5</v>
      </c>
      <c r="J4" s="13">
        <v>44.5</v>
      </c>
      <c r="K4" s="13">
        <v>49.3</v>
      </c>
      <c r="L4" s="13">
        <v>48.1</v>
      </c>
      <c r="M4" s="14">
        <v>376.00000000000006</v>
      </c>
      <c r="O4" s="13">
        <v>44.3</v>
      </c>
      <c r="P4" s="13">
        <v>47.1</v>
      </c>
      <c r="Q4" s="13">
        <v>49.7</v>
      </c>
      <c r="R4" s="13">
        <v>45.1</v>
      </c>
      <c r="S4" s="13">
        <v>47.4</v>
      </c>
      <c r="T4" s="13">
        <v>46.5</v>
      </c>
      <c r="U4" s="13">
        <v>46.8</v>
      </c>
      <c r="V4" s="13">
        <v>44</v>
      </c>
      <c r="W4" s="14">
        <v>370.9</v>
      </c>
      <c r="Y4" s="13">
        <v>100.2</v>
      </c>
      <c r="Z4" s="13">
        <v>97.4</v>
      </c>
      <c r="AA4" s="13">
        <v>99.3</v>
      </c>
      <c r="AB4" s="13">
        <v>96.9</v>
      </c>
      <c r="AG4" s="14">
        <v>393.80000000000013</v>
      </c>
      <c r="AI4" s="13">
        <v>45</v>
      </c>
      <c r="AJ4" s="13">
        <v>49.9</v>
      </c>
      <c r="AK4" s="13">
        <v>48.6</v>
      </c>
      <c r="AL4" s="13">
        <v>48.7</v>
      </c>
      <c r="AM4" s="13">
        <v>46.6</v>
      </c>
      <c r="AN4" s="13">
        <v>46.8</v>
      </c>
      <c r="AO4" s="13">
        <v>49.7</v>
      </c>
      <c r="AP4" s="13">
        <v>46.6</v>
      </c>
      <c r="AQ4" s="14">
        <v>381.9</v>
      </c>
      <c r="BA4" s="14">
        <v>389.7</v>
      </c>
      <c r="BM4" s="15">
        <v>1165.4000244140625</v>
      </c>
      <c r="BP4" s="12" t="s">
        <v>143</v>
      </c>
    </row>
    <row r="5" spans="1:68">
      <c r="A5" s="2">
        <v>3</v>
      </c>
      <c r="B5" s="11" t="s">
        <v>57</v>
      </c>
      <c r="C5" s="10">
        <v>7</v>
      </c>
      <c r="D5" s="19" t="s">
        <v>7</v>
      </c>
      <c r="E5" s="13">
        <v>46.7</v>
      </c>
      <c r="F5" s="13">
        <v>45.3</v>
      </c>
      <c r="G5" s="13">
        <v>47.8</v>
      </c>
      <c r="H5" s="13">
        <v>46.3</v>
      </c>
      <c r="I5" s="13">
        <v>46.6</v>
      </c>
      <c r="J5" s="13">
        <v>44.4</v>
      </c>
      <c r="K5" s="13">
        <v>51.2</v>
      </c>
      <c r="L5" s="13">
        <v>47</v>
      </c>
      <c r="M5" s="14">
        <v>375.3</v>
      </c>
      <c r="O5" s="13">
        <v>47</v>
      </c>
      <c r="P5" s="13">
        <v>44.5</v>
      </c>
      <c r="Q5" s="13">
        <v>46.6</v>
      </c>
      <c r="R5" s="13">
        <v>47.7</v>
      </c>
      <c r="S5" s="13">
        <v>48.5</v>
      </c>
      <c r="T5" s="13">
        <v>49.4</v>
      </c>
      <c r="U5" s="13">
        <v>43.8</v>
      </c>
      <c r="V5" s="13">
        <v>45.9</v>
      </c>
      <c r="W5" s="14">
        <v>373.4</v>
      </c>
      <c r="Y5" s="13">
        <v>93.8</v>
      </c>
      <c r="Z5" s="13">
        <v>93.1</v>
      </c>
      <c r="AA5" s="13">
        <v>91.7</v>
      </c>
      <c r="AB5" s="13">
        <v>98.3</v>
      </c>
      <c r="AG5" s="14">
        <v>376.90000000000003</v>
      </c>
      <c r="AI5" s="13">
        <v>49.9</v>
      </c>
      <c r="AJ5" s="13">
        <v>47</v>
      </c>
      <c r="AK5" s="13">
        <v>45.5</v>
      </c>
      <c r="AL5" s="13">
        <v>44.1</v>
      </c>
      <c r="AM5" s="13">
        <v>48.6</v>
      </c>
      <c r="AN5" s="13">
        <v>46.8</v>
      </c>
      <c r="AO5" s="13">
        <v>45.9</v>
      </c>
      <c r="AP5" s="13">
        <v>42.9</v>
      </c>
      <c r="AQ5" s="14">
        <v>370.69999999999993</v>
      </c>
      <c r="BA5" s="14">
        <v>392.5</v>
      </c>
      <c r="BM5" s="15">
        <v>1144.699951171875</v>
      </c>
      <c r="BP5" s="12" t="s">
        <v>144</v>
      </c>
    </row>
    <row r="6" spans="1:68">
      <c r="A6" s="2">
        <v>4</v>
      </c>
      <c r="B6" s="11" t="s">
        <v>69</v>
      </c>
      <c r="C6" s="10">
        <v>7</v>
      </c>
      <c r="D6" s="19" t="s">
        <v>7</v>
      </c>
      <c r="O6" s="13">
        <v>49.5</v>
      </c>
      <c r="P6" s="13">
        <v>50.8</v>
      </c>
      <c r="Q6" s="13">
        <v>50.8</v>
      </c>
      <c r="R6" s="13">
        <v>50.5</v>
      </c>
      <c r="S6" s="13">
        <v>46.5</v>
      </c>
      <c r="T6" s="13">
        <v>50.3</v>
      </c>
      <c r="U6" s="13">
        <v>49.3</v>
      </c>
      <c r="V6" s="13">
        <v>50.8</v>
      </c>
      <c r="W6" s="14">
        <v>398.5</v>
      </c>
      <c r="BM6" s="15">
        <v>398.5</v>
      </c>
      <c r="BP6" s="12" t="s">
        <v>76</v>
      </c>
    </row>
    <row r="7" spans="1:68">
      <c r="A7" s="2">
        <v>5</v>
      </c>
      <c r="B7" s="11" t="s">
        <v>24</v>
      </c>
      <c r="C7" s="10">
        <v>7</v>
      </c>
      <c r="D7" s="19" t="s">
        <v>3</v>
      </c>
      <c r="O7" s="13">
        <v>46.1</v>
      </c>
      <c r="P7" s="13">
        <v>46.6</v>
      </c>
      <c r="Q7" s="13">
        <v>43.3</v>
      </c>
      <c r="R7" s="13">
        <v>43.1</v>
      </c>
      <c r="S7" s="13">
        <v>49.4</v>
      </c>
      <c r="T7" s="13">
        <v>46.9</v>
      </c>
      <c r="U7" s="13">
        <v>44.1</v>
      </c>
      <c r="V7" s="13">
        <v>41.2</v>
      </c>
      <c r="W7" s="14">
        <v>360.7</v>
      </c>
      <c r="BM7" s="15">
        <v>360.70001220703125</v>
      </c>
      <c r="BP7" s="12" t="s">
        <v>77</v>
      </c>
    </row>
    <row r="8" spans="1:68">
      <c r="E8" s="10"/>
      <c r="F8" s="10"/>
      <c r="G8" s="10"/>
      <c r="H8" s="10"/>
      <c r="I8" s="10"/>
      <c r="J8" s="10"/>
      <c r="K8" s="10"/>
      <c r="L8" s="10"/>
      <c r="M8" s="16"/>
      <c r="O8" s="10"/>
      <c r="P8" s="10"/>
      <c r="Q8" s="10"/>
      <c r="R8" s="10"/>
      <c r="S8" s="10"/>
      <c r="T8" s="10"/>
      <c r="U8" s="10"/>
      <c r="V8" s="10"/>
      <c r="W8" s="16"/>
      <c r="Y8" s="10"/>
      <c r="Z8" s="10"/>
      <c r="AA8" s="10"/>
      <c r="AB8" s="10"/>
      <c r="AC8" s="10"/>
      <c r="AD8" s="10"/>
      <c r="AE8" s="10"/>
      <c r="AF8" s="10"/>
      <c r="AG8" s="16"/>
      <c r="AI8" s="10"/>
      <c r="AJ8" s="10"/>
      <c r="AK8" s="10"/>
      <c r="AL8" s="10"/>
      <c r="AM8" s="10"/>
      <c r="AN8" s="10"/>
      <c r="AO8" s="10"/>
      <c r="AP8" s="10"/>
      <c r="AQ8" s="16"/>
      <c r="AS8" s="10"/>
      <c r="AT8" s="10"/>
      <c r="AU8" s="10"/>
      <c r="AV8" s="10"/>
      <c r="AW8" s="10"/>
      <c r="AX8" s="10"/>
      <c r="AY8" s="10"/>
      <c r="AZ8" s="10"/>
      <c r="BA8" s="16"/>
      <c r="BC8" s="10"/>
      <c r="BD8" s="10"/>
      <c r="BE8" s="10"/>
      <c r="BF8" s="10"/>
      <c r="BG8" s="10"/>
      <c r="BH8" s="10"/>
      <c r="BI8" s="10"/>
      <c r="BJ8" s="10"/>
      <c r="BK8" s="16"/>
      <c r="BM8" s="17"/>
    </row>
    <row r="9" spans="1:68">
      <c r="A9" s="2">
        <v>1</v>
      </c>
      <c r="B9" s="11" t="s">
        <v>31</v>
      </c>
      <c r="C9" s="10">
        <v>9</v>
      </c>
      <c r="D9" s="19" t="s">
        <v>4</v>
      </c>
      <c r="E9" s="13">
        <v>51.8</v>
      </c>
      <c r="F9" s="13">
        <v>50.4</v>
      </c>
      <c r="G9" s="13">
        <v>50.8</v>
      </c>
      <c r="H9" s="13">
        <v>51.8</v>
      </c>
      <c r="I9" s="13">
        <v>51.9</v>
      </c>
      <c r="J9" s="13">
        <v>51.9</v>
      </c>
      <c r="K9" s="13">
        <v>52.2</v>
      </c>
      <c r="L9" s="13">
        <v>53.1</v>
      </c>
      <c r="M9" s="14">
        <v>413.9</v>
      </c>
      <c r="O9" s="13">
        <v>51.3</v>
      </c>
      <c r="P9" s="13">
        <v>52.4</v>
      </c>
      <c r="Q9" s="13">
        <v>51.2</v>
      </c>
      <c r="R9" s="13">
        <v>51.8</v>
      </c>
      <c r="S9" s="13">
        <v>53.3</v>
      </c>
      <c r="T9" s="13">
        <v>52.8</v>
      </c>
      <c r="U9" s="13">
        <v>52.7</v>
      </c>
      <c r="V9" s="13">
        <v>53.4</v>
      </c>
      <c r="W9" s="14">
        <v>418.9</v>
      </c>
      <c r="Y9" s="13">
        <v>104.2</v>
      </c>
      <c r="Z9" s="13">
        <v>104.3</v>
      </c>
      <c r="AA9" s="13">
        <v>105.9</v>
      </c>
      <c r="AB9" s="13">
        <v>104.5</v>
      </c>
      <c r="AG9" s="14">
        <v>418.90000000000003</v>
      </c>
      <c r="AI9" s="13">
        <v>53.2</v>
      </c>
      <c r="AJ9" s="13">
        <v>53.2</v>
      </c>
      <c r="AK9" s="13">
        <v>52.7</v>
      </c>
      <c r="AL9" s="13">
        <v>52.5</v>
      </c>
      <c r="AM9" s="13">
        <v>51</v>
      </c>
      <c r="AN9" s="13">
        <v>52.7</v>
      </c>
      <c r="AO9" s="13">
        <v>52.2</v>
      </c>
      <c r="AP9" s="13">
        <v>52.2</v>
      </c>
      <c r="AQ9" s="14">
        <v>419.7</v>
      </c>
      <c r="BA9" s="14">
        <v>420.3</v>
      </c>
      <c r="BM9" s="15">
        <v>1258.9000244140625</v>
      </c>
      <c r="BP9" s="12" t="s">
        <v>146</v>
      </c>
    </row>
    <row r="10" spans="1:68">
      <c r="A10" s="2">
        <v>2</v>
      </c>
      <c r="B10" s="11" t="s">
        <v>51</v>
      </c>
      <c r="C10" s="10">
        <v>9</v>
      </c>
      <c r="D10" s="19" t="s">
        <v>1</v>
      </c>
      <c r="E10" s="13">
        <v>51</v>
      </c>
      <c r="F10" s="13">
        <v>50</v>
      </c>
      <c r="G10" s="13">
        <v>50.2</v>
      </c>
      <c r="H10" s="13">
        <v>51.2</v>
      </c>
      <c r="I10" s="13">
        <v>50.3</v>
      </c>
      <c r="J10" s="13">
        <v>51.4</v>
      </c>
      <c r="K10" s="13">
        <v>50.8</v>
      </c>
      <c r="L10" s="13">
        <v>52</v>
      </c>
      <c r="M10" s="14">
        <v>406.9</v>
      </c>
      <c r="O10" s="13">
        <v>51.8</v>
      </c>
      <c r="P10" s="13">
        <v>51.6</v>
      </c>
      <c r="Q10" s="13">
        <v>52.8</v>
      </c>
      <c r="R10" s="13">
        <v>51.5</v>
      </c>
      <c r="S10" s="13">
        <v>51.7</v>
      </c>
      <c r="T10" s="13">
        <v>52.2</v>
      </c>
      <c r="U10" s="13">
        <v>51.3</v>
      </c>
      <c r="V10" s="13">
        <v>49.6</v>
      </c>
      <c r="W10" s="14">
        <v>412.5</v>
      </c>
      <c r="Y10" s="13">
        <v>103</v>
      </c>
      <c r="Z10" s="13">
        <v>102.6</v>
      </c>
      <c r="AA10" s="13">
        <v>101.6</v>
      </c>
      <c r="AB10" s="13">
        <v>101.2</v>
      </c>
      <c r="AG10" s="14">
        <v>408.39999999999992</v>
      </c>
      <c r="AI10" s="13">
        <v>50.6</v>
      </c>
      <c r="AJ10" s="13">
        <v>51.1</v>
      </c>
      <c r="AK10" s="13">
        <v>52.4</v>
      </c>
      <c r="AL10" s="13">
        <v>51.6</v>
      </c>
      <c r="AM10" s="13">
        <v>51.1</v>
      </c>
      <c r="AN10" s="13">
        <v>49</v>
      </c>
      <c r="AO10" s="13">
        <v>51.5</v>
      </c>
      <c r="AP10" s="13">
        <v>51</v>
      </c>
      <c r="AQ10" s="14">
        <v>408.3</v>
      </c>
      <c r="BA10" s="14">
        <v>409.9</v>
      </c>
      <c r="BM10" s="15">
        <v>1230.800048828125</v>
      </c>
      <c r="BP10" s="12" t="s">
        <v>147</v>
      </c>
    </row>
    <row r="11" spans="1:68">
      <c r="A11" s="2">
        <v>3</v>
      </c>
      <c r="B11" s="11" t="s">
        <v>44</v>
      </c>
      <c r="C11" s="10">
        <v>9</v>
      </c>
      <c r="D11" s="19" t="s">
        <v>4</v>
      </c>
      <c r="E11" s="13">
        <v>49.6</v>
      </c>
      <c r="F11" s="13">
        <v>48.1</v>
      </c>
      <c r="G11" s="13">
        <v>50.6</v>
      </c>
      <c r="H11" s="13">
        <v>48</v>
      </c>
      <c r="I11" s="13">
        <v>50.5</v>
      </c>
      <c r="J11" s="13">
        <v>48.7</v>
      </c>
      <c r="K11" s="13">
        <v>50.8</v>
      </c>
      <c r="L11" s="13">
        <v>47.1</v>
      </c>
      <c r="M11" s="14">
        <v>393.40000000000003</v>
      </c>
      <c r="O11" s="13">
        <v>52.2</v>
      </c>
      <c r="P11" s="13">
        <v>49.6</v>
      </c>
      <c r="Q11" s="13">
        <v>50.4</v>
      </c>
      <c r="R11" s="13">
        <v>51.6</v>
      </c>
      <c r="S11" s="13">
        <v>50.7</v>
      </c>
      <c r="T11" s="13">
        <v>51.5</v>
      </c>
      <c r="U11" s="13">
        <v>48.7</v>
      </c>
      <c r="V11" s="13">
        <v>48.8</v>
      </c>
      <c r="W11" s="14">
        <v>403.5</v>
      </c>
      <c r="Y11" s="13">
        <v>98.4</v>
      </c>
      <c r="Z11" s="13">
        <v>102.5</v>
      </c>
      <c r="AA11" s="13">
        <v>102.8</v>
      </c>
      <c r="AB11" s="13">
        <v>102.2</v>
      </c>
      <c r="AG11" s="14">
        <v>405.90000000000003</v>
      </c>
      <c r="BA11" s="14">
        <v>399.7</v>
      </c>
      <c r="BM11" s="15">
        <v>1209.10009765625</v>
      </c>
      <c r="BP11" s="12" t="s">
        <v>148</v>
      </c>
    </row>
    <row r="12" spans="1:68">
      <c r="A12" s="2">
        <v>4</v>
      </c>
      <c r="B12" s="11" t="s">
        <v>58</v>
      </c>
      <c r="C12" s="10">
        <v>9</v>
      </c>
      <c r="D12" s="19" t="s">
        <v>7</v>
      </c>
      <c r="E12" s="13">
        <v>47.8</v>
      </c>
      <c r="F12" s="13">
        <v>49.5</v>
      </c>
      <c r="G12" s="13">
        <v>49</v>
      </c>
      <c r="H12" s="13">
        <v>47.2</v>
      </c>
      <c r="I12" s="13">
        <v>49.2</v>
      </c>
      <c r="J12" s="13">
        <v>45.9</v>
      </c>
      <c r="K12" s="13">
        <v>40</v>
      </c>
      <c r="L12" s="13">
        <v>44.9</v>
      </c>
      <c r="M12" s="14">
        <v>373.49999999999994</v>
      </c>
      <c r="Y12" s="13">
        <v>100.6</v>
      </c>
      <c r="Z12" s="13">
        <v>99.5</v>
      </c>
      <c r="AA12" s="13">
        <v>105.3</v>
      </c>
      <c r="AB12" s="13">
        <v>102.8</v>
      </c>
      <c r="AG12" s="14">
        <v>408.19999999999993</v>
      </c>
      <c r="BA12" s="14">
        <v>412</v>
      </c>
      <c r="BM12" s="15">
        <v>1193.699951171875</v>
      </c>
      <c r="BP12" s="12" t="s">
        <v>150</v>
      </c>
    </row>
    <row r="13" spans="1:68">
      <c r="A13" s="2">
        <v>5</v>
      </c>
      <c r="B13" s="11" t="s">
        <v>103</v>
      </c>
      <c r="C13" s="10">
        <v>9</v>
      </c>
      <c r="D13" s="19" t="s">
        <v>7</v>
      </c>
      <c r="E13" s="13">
        <v>47.7</v>
      </c>
      <c r="F13" s="13">
        <v>39.9</v>
      </c>
      <c r="G13" s="13">
        <v>46.5</v>
      </c>
      <c r="H13" s="13">
        <v>44.1</v>
      </c>
      <c r="I13" s="13">
        <v>47</v>
      </c>
      <c r="J13" s="13">
        <v>42.7</v>
      </c>
      <c r="K13" s="13">
        <v>44.5</v>
      </c>
      <c r="L13" s="13">
        <v>46.5</v>
      </c>
      <c r="M13" s="14">
        <v>358.9</v>
      </c>
      <c r="Y13" s="13">
        <v>98.3</v>
      </c>
      <c r="Z13" s="13">
        <v>94.9</v>
      </c>
      <c r="AA13" s="13">
        <v>85.3</v>
      </c>
      <c r="AB13" s="13">
        <v>98.9</v>
      </c>
      <c r="AG13" s="14">
        <v>377.4</v>
      </c>
      <c r="AI13" s="13">
        <v>47.8</v>
      </c>
      <c r="AJ13" s="13">
        <v>48.8</v>
      </c>
      <c r="AK13" s="13">
        <v>50.9</v>
      </c>
      <c r="AL13" s="13">
        <v>50.9</v>
      </c>
      <c r="AM13" s="13">
        <v>50.6</v>
      </c>
      <c r="AN13" s="13">
        <v>50.3</v>
      </c>
      <c r="AO13" s="13">
        <v>49.1</v>
      </c>
      <c r="AP13" s="13">
        <v>50.6</v>
      </c>
      <c r="AQ13" s="14">
        <v>399.00000000000006</v>
      </c>
      <c r="BA13" s="14">
        <v>415</v>
      </c>
      <c r="BM13" s="15">
        <v>1191.4000244140625</v>
      </c>
      <c r="BP13" s="12" t="s">
        <v>149</v>
      </c>
    </row>
    <row r="14" spans="1:68">
      <c r="BP14" s="12"/>
    </row>
    <row r="15" spans="1:68">
      <c r="A15" s="2">
        <v>1</v>
      </c>
      <c r="B15" s="11" t="s">
        <v>60</v>
      </c>
      <c r="C15" s="10">
        <v>11</v>
      </c>
      <c r="D15" s="11" t="s">
        <v>4</v>
      </c>
      <c r="E15" s="13">
        <v>52.3</v>
      </c>
      <c r="F15" s="13">
        <v>51.8</v>
      </c>
      <c r="G15" s="13">
        <v>51.5</v>
      </c>
      <c r="H15" s="13">
        <v>52.5</v>
      </c>
      <c r="I15" s="13">
        <v>53.2</v>
      </c>
      <c r="J15" s="13">
        <v>51.6</v>
      </c>
      <c r="K15" s="13">
        <v>52.5</v>
      </c>
      <c r="L15" s="13">
        <v>52.9</v>
      </c>
      <c r="M15" s="14">
        <v>418.3</v>
      </c>
      <c r="O15" s="13">
        <v>52.7</v>
      </c>
      <c r="P15" s="13">
        <v>51.4</v>
      </c>
      <c r="Q15" s="13">
        <v>52</v>
      </c>
      <c r="R15" s="13">
        <v>52.3</v>
      </c>
      <c r="S15" s="13">
        <v>51.8</v>
      </c>
      <c r="T15" s="13">
        <v>51.1</v>
      </c>
      <c r="U15" s="13">
        <v>53.6</v>
      </c>
      <c r="V15" s="13">
        <v>53.4</v>
      </c>
      <c r="W15" s="14">
        <v>418.3</v>
      </c>
      <c r="AI15" s="13">
        <v>51.6</v>
      </c>
      <c r="AJ15" s="13">
        <v>52.8</v>
      </c>
      <c r="AK15" s="13">
        <v>52.4</v>
      </c>
      <c r="AL15" s="13">
        <v>52</v>
      </c>
      <c r="AM15" s="13">
        <v>52.3</v>
      </c>
      <c r="AN15" s="13">
        <v>52.6</v>
      </c>
      <c r="AO15" s="13">
        <v>52.7</v>
      </c>
      <c r="AP15" s="13">
        <v>52</v>
      </c>
      <c r="AQ15" s="14">
        <v>418.40000000000003</v>
      </c>
      <c r="BA15" s="14">
        <v>420.5</v>
      </c>
      <c r="BM15" s="15">
        <v>1257.199951171875</v>
      </c>
      <c r="BP15" s="12" t="s">
        <v>151</v>
      </c>
    </row>
    <row r="16" spans="1:68">
      <c r="A16" s="2">
        <v>2</v>
      </c>
      <c r="B16" s="11" t="s">
        <v>32</v>
      </c>
      <c r="C16" s="10">
        <v>11</v>
      </c>
      <c r="D16" s="11" t="s">
        <v>4</v>
      </c>
      <c r="E16" s="13">
        <v>51.7</v>
      </c>
      <c r="F16" s="13">
        <v>51.7</v>
      </c>
      <c r="G16" s="13">
        <v>51.9</v>
      </c>
      <c r="H16" s="13">
        <v>51.4</v>
      </c>
      <c r="I16" s="13">
        <v>52.5</v>
      </c>
      <c r="J16" s="13">
        <v>53.3</v>
      </c>
      <c r="K16" s="13">
        <v>52.3</v>
      </c>
      <c r="L16" s="13">
        <v>51.4</v>
      </c>
      <c r="M16" s="14">
        <v>416.20000000000005</v>
      </c>
      <c r="O16" s="13">
        <v>51.6</v>
      </c>
      <c r="P16" s="13">
        <v>50.8</v>
      </c>
      <c r="Q16" s="13">
        <v>50.4</v>
      </c>
      <c r="R16" s="13">
        <v>52</v>
      </c>
      <c r="S16" s="13">
        <v>53.2</v>
      </c>
      <c r="T16" s="13">
        <v>50.7</v>
      </c>
      <c r="U16" s="13">
        <v>51.3</v>
      </c>
      <c r="V16" s="13">
        <v>52.8</v>
      </c>
      <c r="W16" s="14">
        <v>412.8</v>
      </c>
      <c r="Y16" s="13">
        <v>103.4</v>
      </c>
      <c r="Z16" s="13">
        <v>102.2</v>
      </c>
      <c r="AA16" s="13">
        <v>102.6</v>
      </c>
      <c r="AB16" s="13">
        <v>102.3</v>
      </c>
      <c r="AG16" s="14">
        <v>410.5</v>
      </c>
      <c r="AI16" s="13">
        <v>51.8</v>
      </c>
      <c r="AJ16" s="13">
        <v>51</v>
      </c>
      <c r="AK16" s="13">
        <v>51.4</v>
      </c>
      <c r="AL16" s="13">
        <v>51.7</v>
      </c>
      <c r="AM16" s="13">
        <v>51.2</v>
      </c>
      <c r="AN16" s="13">
        <v>50.1</v>
      </c>
      <c r="AO16" s="13">
        <v>52.6</v>
      </c>
      <c r="AP16" s="13">
        <v>53.4</v>
      </c>
      <c r="AQ16" s="14">
        <v>413.2</v>
      </c>
      <c r="BM16" s="15">
        <v>1242.199951171875</v>
      </c>
      <c r="BP16" s="12" t="s">
        <v>113</v>
      </c>
    </row>
    <row r="17" spans="1:69">
      <c r="A17" s="2">
        <v>3</v>
      </c>
      <c r="B17" s="11" t="s">
        <v>61</v>
      </c>
      <c r="C17" s="10">
        <v>11</v>
      </c>
      <c r="D17" s="11" t="s">
        <v>4</v>
      </c>
      <c r="E17" s="13">
        <v>50.6</v>
      </c>
      <c r="F17" s="13">
        <v>49.3</v>
      </c>
      <c r="G17" s="13">
        <v>51.4</v>
      </c>
      <c r="H17" s="13">
        <v>50.2</v>
      </c>
      <c r="I17" s="13">
        <v>48.7</v>
      </c>
      <c r="J17" s="13">
        <v>50.9</v>
      </c>
      <c r="K17" s="13">
        <v>49.2</v>
      </c>
      <c r="L17" s="13">
        <v>48.7</v>
      </c>
      <c r="M17" s="14">
        <v>398.99999999999994</v>
      </c>
      <c r="O17" s="13">
        <v>49.5</v>
      </c>
      <c r="P17" s="13">
        <v>50.9</v>
      </c>
      <c r="Q17" s="13">
        <v>52</v>
      </c>
      <c r="R17" s="13">
        <v>50.8</v>
      </c>
      <c r="S17" s="13">
        <v>51.9</v>
      </c>
      <c r="T17" s="13">
        <v>48.5</v>
      </c>
      <c r="U17" s="13">
        <v>51.3</v>
      </c>
      <c r="V17" s="13">
        <v>50.8</v>
      </c>
      <c r="W17" s="14">
        <v>405.7</v>
      </c>
      <c r="Y17" s="13">
        <v>99.7</v>
      </c>
      <c r="Z17" s="13">
        <v>101.7</v>
      </c>
      <c r="AA17" s="13">
        <v>101.8</v>
      </c>
      <c r="AB17" s="13">
        <v>102.1</v>
      </c>
      <c r="AG17" s="14">
        <v>405.30000000000007</v>
      </c>
      <c r="BM17" s="15">
        <v>1210</v>
      </c>
      <c r="BP17" s="12" t="s">
        <v>114</v>
      </c>
    </row>
    <row r="18" spans="1:69">
      <c r="A18" s="2">
        <v>4</v>
      </c>
      <c r="B18" s="11" t="s">
        <v>64</v>
      </c>
      <c r="C18" s="10">
        <v>11</v>
      </c>
      <c r="D18" s="11" t="s">
        <v>4</v>
      </c>
      <c r="E18" s="13">
        <v>52.2</v>
      </c>
      <c r="F18" s="13">
        <v>46.8</v>
      </c>
      <c r="G18" s="13">
        <v>49.9</v>
      </c>
      <c r="H18" s="13">
        <v>49.5</v>
      </c>
      <c r="I18" s="13">
        <v>50.8</v>
      </c>
      <c r="J18" s="13">
        <v>51</v>
      </c>
      <c r="K18" s="13">
        <v>47</v>
      </c>
      <c r="L18" s="13">
        <v>46.7</v>
      </c>
      <c r="M18" s="14">
        <v>393.9</v>
      </c>
      <c r="O18" s="13">
        <v>48.2</v>
      </c>
      <c r="P18" s="13">
        <v>49.3</v>
      </c>
      <c r="Q18" s="13">
        <v>50.1</v>
      </c>
      <c r="R18" s="13">
        <v>50.4</v>
      </c>
      <c r="S18" s="13">
        <v>51.1</v>
      </c>
      <c r="T18" s="13">
        <v>49.1</v>
      </c>
      <c r="U18" s="13">
        <v>49.7</v>
      </c>
      <c r="V18" s="13">
        <v>47.9</v>
      </c>
      <c r="W18" s="14">
        <v>395.8</v>
      </c>
      <c r="Y18" s="13">
        <v>100.4</v>
      </c>
      <c r="Z18" s="13">
        <v>101.4</v>
      </c>
      <c r="AA18" s="13">
        <v>99.7</v>
      </c>
      <c r="AB18" s="13">
        <v>100.9</v>
      </c>
      <c r="AG18" s="14">
        <v>402.4</v>
      </c>
      <c r="AI18" s="13">
        <v>50.5</v>
      </c>
      <c r="AJ18" s="13">
        <v>49.1</v>
      </c>
      <c r="AK18" s="13">
        <v>49.5</v>
      </c>
      <c r="AL18" s="13">
        <v>49.4</v>
      </c>
      <c r="AM18" s="13">
        <v>49.4</v>
      </c>
      <c r="AN18" s="13">
        <v>50.9</v>
      </c>
      <c r="AO18" s="13">
        <v>49.4</v>
      </c>
      <c r="AP18" s="13">
        <v>46.4</v>
      </c>
      <c r="AQ18" s="14">
        <v>394.59999999999997</v>
      </c>
      <c r="BA18" s="14">
        <v>399.7</v>
      </c>
      <c r="BM18" s="15">
        <v>1197.89990234375</v>
      </c>
      <c r="BP18" s="12" t="s">
        <v>152</v>
      </c>
    </row>
    <row r="19" spans="1:69">
      <c r="A19" s="2">
        <v>5</v>
      </c>
      <c r="B19" s="11" t="s">
        <v>62</v>
      </c>
      <c r="C19" s="10">
        <v>11</v>
      </c>
      <c r="D19" s="11" t="s">
        <v>3</v>
      </c>
      <c r="E19" s="13">
        <v>48.9</v>
      </c>
      <c r="F19" s="13">
        <v>48.6</v>
      </c>
      <c r="G19" s="13">
        <v>49.6</v>
      </c>
      <c r="H19" s="13">
        <v>49</v>
      </c>
      <c r="I19" s="13">
        <v>48.7</v>
      </c>
      <c r="J19" s="13">
        <v>49.4</v>
      </c>
      <c r="K19" s="13">
        <v>51.6</v>
      </c>
      <c r="L19" s="13">
        <v>49.6</v>
      </c>
      <c r="M19" s="14">
        <v>395.40000000000003</v>
      </c>
      <c r="O19" s="13">
        <v>49.9</v>
      </c>
      <c r="P19" s="13">
        <v>49</v>
      </c>
      <c r="Q19" s="13">
        <v>51</v>
      </c>
      <c r="R19" s="13">
        <v>48.8</v>
      </c>
      <c r="S19" s="13">
        <v>49.6</v>
      </c>
      <c r="T19" s="13">
        <v>52</v>
      </c>
      <c r="U19" s="13">
        <v>49.7</v>
      </c>
      <c r="V19" s="13">
        <v>50.5</v>
      </c>
      <c r="W19" s="14">
        <v>400.5</v>
      </c>
      <c r="BM19" s="15">
        <v>795.9000244140625</v>
      </c>
      <c r="BP19" s="12" t="s">
        <v>80</v>
      </c>
    </row>
    <row r="20" spans="1:69">
      <c r="A20" s="2">
        <v>6</v>
      </c>
      <c r="B20" s="11" t="s">
        <v>111</v>
      </c>
      <c r="C20" s="10">
        <v>11</v>
      </c>
      <c r="D20" s="11" t="s">
        <v>1</v>
      </c>
      <c r="AI20" s="13">
        <v>47.1</v>
      </c>
      <c r="AJ20" s="13">
        <v>48.8</v>
      </c>
      <c r="AK20" s="13">
        <v>47.2</v>
      </c>
      <c r="AL20" s="13">
        <v>48.9</v>
      </c>
      <c r="AM20" s="13">
        <v>50.4</v>
      </c>
      <c r="AN20" s="13">
        <v>47.6</v>
      </c>
      <c r="AO20" s="13">
        <v>49.5</v>
      </c>
      <c r="AP20" s="13">
        <v>48.4</v>
      </c>
      <c r="AQ20" s="14">
        <v>387.90000000000003</v>
      </c>
      <c r="BA20" s="14">
        <v>396.9</v>
      </c>
      <c r="BM20" s="15">
        <v>784.79998779296875</v>
      </c>
      <c r="BP20" s="12" t="s">
        <v>153</v>
      </c>
    </row>
    <row r="21" spans="1:69">
      <c r="A21" s="2">
        <v>7</v>
      </c>
      <c r="B21" s="11" t="s">
        <v>63</v>
      </c>
      <c r="C21" s="10">
        <v>11</v>
      </c>
      <c r="D21" s="11" t="s">
        <v>3</v>
      </c>
      <c r="E21" s="13">
        <v>48.9</v>
      </c>
      <c r="F21" s="13">
        <v>50</v>
      </c>
      <c r="G21" s="13">
        <v>47.7</v>
      </c>
      <c r="H21" s="13">
        <v>49.2</v>
      </c>
      <c r="I21" s="13">
        <v>48.4</v>
      </c>
      <c r="J21" s="13">
        <v>49.1</v>
      </c>
      <c r="K21" s="13">
        <v>48.7</v>
      </c>
      <c r="L21" s="13">
        <v>51.4</v>
      </c>
      <c r="M21" s="14">
        <v>393.4</v>
      </c>
      <c r="O21" s="13">
        <v>46.2</v>
      </c>
      <c r="P21" s="13">
        <v>50</v>
      </c>
      <c r="Q21" s="13">
        <v>42.9</v>
      </c>
      <c r="R21" s="13">
        <v>51.8</v>
      </c>
      <c r="S21" s="13">
        <v>49.4</v>
      </c>
      <c r="T21" s="13">
        <v>50.6</v>
      </c>
      <c r="U21" s="13">
        <v>49.6</v>
      </c>
      <c r="V21" s="13">
        <v>47.6</v>
      </c>
      <c r="W21" s="14">
        <v>388.1</v>
      </c>
      <c r="BM21" s="15">
        <v>781.5</v>
      </c>
      <c r="BP21" s="12" t="s">
        <v>81</v>
      </c>
    </row>
    <row r="22" spans="1:69">
      <c r="A22" s="2">
        <v>8</v>
      </c>
      <c r="B22" s="11" t="s">
        <v>15</v>
      </c>
      <c r="C22" s="10">
        <v>11</v>
      </c>
      <c r="D22" s="19" t="s">
        <v>7</v>
      </c>
      <c r="O22" s="13">
        <v>51.8</v>
      </c>
      <c r="P22" s="13">
        <v>51.8</v>
      </c>
      <c r="Q22" s="13">
        <v>52.4</v>
      </c>
      <c r="R22" s="13">
        <v>51.8</v>
      </c>
      <c r="S22" s="13">
        <v>49.9</v>
      </c>
      <c r="T22" s="13">
        <v>51.4</v>
      </c>
      <c r="U22" s="13">
        <v>50.8</v>
      </c>
      <c r="V22" s="13">
        <v>50.4</v>
      </c>
      <c r="W22" s="14">
        <v>410.3</v>
      </c>
      <c r="BM22" s="15">
        <v>410.29998779296875</v>
      </c>
      <c r="BP22" s="12" t="s">
        <v>78</v>
      </c>
    </row>
    <row r="23" spans="1:69">
      <c r="A23" s="2">
        <v>9</v>
      </c>
      <c r="B23" s="11" t="s">
        <v>52</v>
      </c>
      <c r="C23" s="10">
        <v>11</v>
      </c>
      <c r="D23" s="11" t="s">
        <v>1</v>
      </c>
      <c r="O23" s="13">
        <v>50.9</v>
      </c>
      <c r="P23" s="13">
        <v>50</v>
      </c>
      <c r="Q23" s="13">
        <v>51.9</v>
      </c>
      <c r="R23" s="13">
        <v>49.1</v>
      </c>
      <c r="S23" s="13">
        <v>52</v>
      </c>
      <c r="T23" s="13">
        <v>51.8</v>
      </c>
      <c r="U23" s="13">
        <v>51.2</v>
      </c>
      <c r="V23" s="13">
        <v>50.6</v>
      </c>
      <c r="W23" s="14">
        <v>407.5</v>
      </c>
      <c r="BM23" s="15">
        <v>407.5</v>
      </c>
      <c r="BP23" s="12" t="s">
        <v>79</v>
      </c>
    </row>
    <row r="24" spans="1:69">
      <c r="D24" s="19"/>
      <c r="BP24" s="12"/>
    </row>
    <row r="25" spans="1:69">
      <c r="A25" s="2">
        <v>1</v>
      </c>
      <c r="B25" s="11" t="s">
        <v>17</v>
      </c>
      <c r="C25" s="10">
        <v>13</v>
      </c>
      <c r="D25" s="11" t="s">
        <v>7</v>
      </c>
      <c r="E25" s="13">
        <v>52.6</v>
      </c>
      <c r="F25" s="13">
        <v>52.9</v>
      </c>
      <c r="G25" s="13">
        <v>52.5</v>
      </c>
      <c r="H25" s="13">
        <v>53.5</v>
      </c>
      <c r="I25" s="13">
        <v>53.1</v>
      </c>
      <c r="J25" s="13">
        <v>53.1</v>
      </c>
      <c r="K25" s="13">
        <v>53</v>
      </c>
      <c r="L25" s="13">
        <v>53.1</v>
      </c>
      <c r="M25" s="14">
        <v>423.80000000000007</v>
      </c>
      <c r="O25" s="13">
        <v>52.4</v>
      </c>
      <c r="P25" s="13">
        <v>51.9</v>
      </c>
      <c r="Q25" s="13">
        <v>52.5</v>
      </c>
      <c r="R25" s="13">
        <v>53</v>
      </c>
      <c r="S25" s="13">
        <v>53.9</v>
      </c>
      <c r="T25" s="13">
        <v>52.8</v>
      </c>
      <c r="U25" s="13">
        <v>52.8</v>
      </c>
      <c r="V25" s="13">
        <v>53.9</v>
      </c>
      <c r="W25" s="14">
        <v>423.2</v>
      </c>
      <c r="Y25" s="13">
        <v>105.6</v>
      </c>
      <c r="Z25" s="13">
        <v>106.5</v>
      </c>
      <c r="AA25" s="13">
        <v>106.1</v>
      </c>
      <c r="AB25" s="13">
        <v>105.6</v>
      </c>
      <c r="AG25" s="14">
        <v>423.8</v>
      </c>
      <c r="AI25" s="13">
        <v>53.7</v>
      </c>
      <c r="AJ25" s="13">
        <v>53.1</v>
      </c>
      <c r="AK25" s="13">
        <v>52.7</v>
      </c>
      <c r="AL25" s="13">
        <v>52.7</v>
      </c>
      <c r="AM25" s="13">
        <v>53.3</v>
      </c>
      <c r="AN25" s="13">
        <v>52.8</v>
      </c>
      <c r="AO25" s="13">
        <v>53.1</v>
      </c>
      <c r="AP25" s="13">
        <v>52.1</v>
      </c>
      <c r="AQ25" s="14">
        <v>423.50000000000006</v>
      </c>
      <c r="BM25" s="15">
        <v>1271.0999755859375</v>
      </c>
      <c r="BP25" s="12" t="s">
        <v>115</v>
      </c>
    </row>
    <row r="26" spans="1:69">
      <c r="A26" s="2">
        <v>2</v>
      </c>
      <c r="B26" s="11" t="s">
        <v>16</v>
      </c>
      <c r="C26" s="10">
        <v>13</v>
      </c>
      <c r="D26" s="19" t="s">
        <v>4</v>
      </c>
      <c r="E26" s="13">
        <v>49.9</v>
      </c>
      <c r="F26" s="13">
        <v>52.3</v>
      </c>
      <c r="G26" s="13">
        <v>52.4</v>
      </c>
      <c r="H26" s="13">
        <v>49.7</v>
      </c>
      <c r="I26" s="13">
        <v>51.5</v>
      </c>
      <c r="J26" s="13">
        <v>50.2</v>
      </c>
      <c r="K26" s="13">
        <v>49.9</v>
      </c>
      <c r="L26" s="13">
        <v>51</v>
      </c>
      <c r="M26" s="14">
        <v>406.9</v>
      </c>
      <c r="O26" s="13">
        <v>51.4</v>
      </c>
      <c r="P26" s="13">
        <v>52.3</v>
      </c>
      <c r="Q26" s="13">
        <v>52.2</v>
      </c>
      <c r="R26" s="13">
        <v>50.5</v>
      </c>
      <c r="S26" s="13">
        <v>50.4</v>
      </c>
      <c r="T26" s="13">
        <v>51.3</v>
      </c>
      <c r="U26" s="13">
        <v>52</v>
      </c>
      <c r="V26" s="13">
        <v>50.9</v>
      </c>
      <c r="W26" s="14">
        <v>411</v>
      </c>
      <c r="Y26" s="13">
        <v>103.6</v>
      </c>
      <c r="Z26" s="13">
        <v>102.3</v>
      </c>
      <c r="AA26" s="13">
        <v>102.5</v>
      </c>
      <c r="AB26" s="13">
        <v>104</v>
      </c>
      <c r="AG26" s="14">
        <v>412.40000000000009</v>
      </c>
      <c r="AI26" s="13">
        <v>51.3</v>
      </c>
      <c r="AJ26" s="13">
        <v>52.6</v>
      </c>
      <c r="AK26" s="13">
        <v>52.4</v>
      </c>
      <c r="AL26" s="13">
        <v>51.1</v>
      </c>
      <c r="AM26" s="13">
        <v>51.1</v>
      </c>
      <c r="AN26" s="13">
        <v>51.9</v>
      </c>
      <c r="AO26" s="13">
        <v>51.8</v>
      </c>
      <c r="AP26" s="13">
        <v>52.6</v>
      </c>
      <c r="AQ26" s="14">
        <v>414.8</v>
      </c>
      <c r="BM26" s="15">
        <v>1238.199951171875</v>
      </c>
      <c r="BP26" s="12" t="s">
        <v>116</v>
      </c>
    </row>
    <row r="27" spans="1:69">
      <c r="A27" s="2">
        <v>3</v>
      </c>
      <c r="B27" s="11" t="s">
        <v>21</v>
      </c>
      <c r="C27" s="10">
        <v>13</v>
      </c>
      <c r="D27" s="19" t="s">
        <v>2</v>
      </c>
      <c r="O27" s="13">
        <v>51.6</v>
      </c>
      <c r="P27" s="13">
        <v>51.9</v>
      </c>
      <c r="Q27" s="13">
        <v>51.2</v>
      </c>
      <c r="R27" s="13">
        <v>53.2</v>
      </c>
      <c r="S27" s="13">
        <v>51.7</v>
      </c>
      <c r="T27" s="13">
        <v>52.5</v>
      </c>
      <c r="U27" s="13">
        <v>50.6</v>
      </c>
      <c r="V27" s="13">
        <v>52.3</v>
      </c>
      <c r="W27" s="14">
        <v>415</v>
      </c>
      <c r="Y27" s="13">
        <v>102</v>
      </c>
      <c r="Z27" s="13">
        <v>103.1</v>
      </c>
      <c r="AA27" s="13">
        <v>103.4</v>
      </c>
      <c r="AB27" s="13">
        <v>102.3</v>
      </c>
      <c r="AG27" s="14">
        <v>410.79999999999995</v>
      </c>
      <c r="AI27" s="13">
        <v>49.9</v>
      </c>
      <c r="AJ27" s="13">
        <v>50.1</v>
      </c>
      <c r="AK27" s="13">
        <v>50.8</v>
      </c>
      <c r="AL27" s="13">
        <v>52.8</v>
      </c>
      <c r="AM27" s="13">
        <v>51.6</v>
      </c>
      <c r="AN27" s="13">
        <v>50.7</v>
      </c>
      <c r="AO27" s="13">
        <v>52.2</v>
      </c>
      <c r="AP27" s="13">
        <v>51.9</v>
      </c>
      <c r="AQ27" s="14">
        <v>410</v>
      </c>
      <c r="BA27" s="14">
        <v>407.9</v>
      </c>
      <c r="BM27" s="15">
        <v>1235.800048828125</v>
      </c>
      <c r="BP27" s="12" t="s">
        <v>154</v>
      </c>
    </row>
    <row r="28" spans="1:69">
      <c r="A28" s="2">
        <v>4</v>
      </c>
      <c r="B28" s="11" t="s">
        <v>87</v>
      </c>
      <c r="C28" s="10">
        <v>13</v>
      </c>
      <c r="D28" s="19" t="s">
        <v>4</v>
      </c>
      <c r="Y28" s="13">
        <v>104.3</v>
      </c>
      <c r="Z28" s="13">
        <v>101.6</v>
      </c>
      <c r="AA28" s="13">
        <v>102.7</v>
      </c>
      <c r="AB28" s="13">
        <v>102.4</v>
      </c>
      <c r="AG28" s="14">
        <v>411</v>
      </c>
      <c r="AI28" s="13">
        <v>51</v>
      </c>
      <c r="AJ28" s="13">
        <v>51.1</v>
      </c>
      <c r="AK28" s="13">
        <v>50.4</v>
      </c>
      <c r="AL28" s="13">
        <v>51.8</v>
      </c>
      <c r="AM28" s="13">
        <v>50.2</v>
      </c>
      <c r="AN28" s="13">
        <v>48.6</v>
      </c>
      <c r="AO28" s="13">
        <v>50.7</v>
      </c>
      <c r="AP28" s="13">
        <v>51.3</v>
      </c>
      <c r="AQ28" s="14">
        <v>405.1</v>
      </c>
      <c r="BA28" s="14">
        <v>410.6</v>
      </c>
      <c r="BM28" s="15">
        <v>1226.699951171875</v>
      </c>
      <c r="BP28" s="12" t="s">
        <v>157</v>
      </c>
    </row>
    <row r="29" spans="1:69">
      <c r="A29" s="2">
        <v>5</v>
      </c>
      <c r="B29" s="11" t="s">
        <v>70</v>
      </c>
      <c r="C29" s="10">
        <v>13</v>
      </c>
      <c r="D29" s="11" t="s">
        <v>2</v>
      </c>
      <c r="O29" s="13">
        <v>51</v>
      </c>
      <c r="P29" s="13">
        <v>51.8</v>
      </c>
      <c r="Q29" s="13">
        <v>51.6</v>
      </c>
      <c r="R29" s="13">
        <v>50.8</v>
      </c>
      <c r="S29" s="13">
        <v>51</v>
      </c>
      <c r="T29" s="13">
        <v>50.2</v>
      </c>
      <c r="U29" s="13">
        <v>50.9</v>
      </c>
      <c r="V29" s="13">
        <v>49.9</v>
      </c>
      <c r="W29" s="14">
        <v>407.2</v>
      </c>
      <c r="Y29" s="13">
        <v>102.2</v>
      </c>
      <c r="Z29" s="13">
        <v>102.5</v>
      </c>
      <c r="AA29" s="13">
        <v>102.1</v>
      </c>
      <c r="AB29" s="13">
        <v>99.4</v>
      </c>
      <c r="AG29" s="14">
        <v>406.19999999999987</v>
      </c>
      <c r="AI29" s="13">
        <v>51</v>
      </c>
      <c r="AJ29" s="13">
        <v>51.2</v>
      </c>
      <c r="AK29" s="13">
        <v>51.9</v>
      </c>
      <c r="AL29" s="13">
        <v>51</v>
      </c>
      <c r="AM29" s="13">
        <v>49.9</v>
      </c>
      <c r="AN29" s="13">
        <v>51.8</v>
      </c>
      <c r="AO29" s="13">
        <v>52.3</v>
      </c>
      <c r="AP29" s="13">
        <v>52.2</v>
      </c>
      <c r="AQ29" s="14">
        <v>411.3</v>
      </c>
      <c r="BA29" s="14">
        <v>407</v>
      </c>
      <c r="BM29" s="15">
        <v>1225.5</v>
      </c>
      <c r="BP29" s="12" t="s">
        <v>155</v>
      </c>
    </row>
    <row r="30" spans="1:69">
      <c r="A30" s="2">
        <v>6</v>
      </c>
      <c r="B30" s="11" t="s">
        <v>71</v>
      </c>
      <c r="C30" s="10">
        <v>13</v>
      </c>
      <c r="D30" s="11" t="s">
        <v>2</v>
      </c>
      <c r="O30" s="13">
        <v>50.3</v>
      </c>
      <c r="P30" s="13">
        <v>50.9</v>
      </c>
      <c r="Q30" s="13">
        <v>51.3</v>
      </c>
      <c r="R30" s="13">
        <v>51.7</v>
      </c>
      <c r="S30" s="13">
        <v>51.1</v>
      </c>
      <c r="T30" s="13">
        <v>49.5</v>
      </c>
      <c r="U30" s="13">
        <v>49.9</v>
      </c>
      <c r="V30" s="13">
        <v>50.4</v>
      </c>
      <c r="W30" s="14">
        <v>405.1</v>
      </c>
      <c r="Y30" s="13">
        <v>101.5</v>
      </c>
      <c r="Z30" s="13">
        <v>100.5</v>
      </c>
      <c r="AA30" s="13">
        <v>101.9</v>
      </c>
      <c r="AB30" s="13">
        <v>102.7</v>
      </c>
      <c r="AG30" s="14">
        <v>406.60000000000014</v>
      </c>
      <c r="AI30" s="13">
        <v>49.3</v>
      </c>
      <c r="AJ30" s="13">
        <v>49.9</v>
      </c>
      <c r="AK30" s="13">
        <v>52.3</v>
      </c>
      <c r="AL30" s="13">
        <v>49.7</v>
      </c>
      <c r="AM30" s="13">
        <v>49.7</v>
      </c>
      <c r="AN30" s="13">
        <v>50.6</v>
      </c>
      <c r="AO30" s="13">
        <v>50.1</v>
      </c>
      <c r="AP30" s="13">
        <v>51.5</v>
      </c>
      <c r="AQ30" s="14">
        <v>403.1</v>
      </c>
      <c r="BA30" s="14">
        <v>411</v>
      </c>
      <c r="BM30" s="15">
        <v>1222.699951171875</v>
      </c>
      <c r="BP30" s="12" t="s">
        <v>156</v>
      </c>
    </row>
    <row r="31" spans="1:69">
      <c r="A31" s="2">
        <v>7</v>
      </c>
      <c r="B31" s="11" t="s">
        <v>52</v>
      </c>
      <c r="C31" s="10">
        <v>13</v>
      </c>
      <c r="D31" s="11" t="s">
        <v>1</v>
      </c>
      <c r="Y31" s="13">
        <v>98.9</v>
      </c>
      <c r="Z31" s="13">
        <v>100.5</v>
      </c>
      <c r="AA31" s="13">
        <v>90.3</v>
      </c>
      <c r="AB31" s="13">
        <v>99.7</v>
      </c>
      <c r="AG31" s="14">
        <v>389.40000000000003</v>
      </c>
      <c r="AI31" s="13">
        <v>50.6</v>
      </c>
      <c r="AJ31" s="13">
        <v>50.9</v>
      </c>
      <c r="AK31" s="13">
        <v>51.7</v>
      </c>
      <c r="AL31" s="13">
        <v>47.8</v>
      </c>
      <c r="AM31" s="13">
        <v>49.7</v>
      </c>
      <c r="AN31" s="13">
        <v>50.5</v>
      </c>
      <c r="AO31" s="13">
        <v>47.2</v>
      </c>
      <c r="AP31" s="13">
        <v>51.8</v>
      </c>
      <c r="AQ31" s="14">
        <v>400.2</v>
      </c>
      <c r="BM31" s="15">
        <v>789.5999755859375</v>
      </c>
      <c r="BP31" s="12" t="s">
        <v>117</v>
      </c>
    </row>
    <row r="32" spans="1:69">
      <c r="A32" s="2"/>
      <c r="D32" s="19"/>
      <c r="BP32" s="12" t="s">
        <v>13</v>
      </c>
      <c r="BQ32" s="13"/>
    </row>
    <row r="33" spans="1:69">
      <c r="A33" s="2">
        <v>1</v>
      </c>
      <c r="B33" s="11" t="s">
        <v>33</v>
      </c>
      <c r="C33" s="10">
        <v>15</v>
      </c>
      <c r="D33" s="19" t="s">
        <v>4</v>
      </c>
      <c r="E33" s="13">
        <v>52.7</v>
      </c>
      <c r="F33" s="13">
        <v>52.3</v>
      </c>
      <c r="G33" s="13">
        <v>53.3</v>
      </c>
      <c r="H33" s="13">
        <v>52.2</v>
      </c>
      <c r="I33" s="13">
        <v>51.1</v>
      </c>
      <c r="J33" s="13">
        <v>52.7</v>
      </c>
      <c r="K33" s="13">
        <v>52.6</v>
      </c>
      <c r="L33" s="13">
        <v>52.2</v>
      </c>
      <c r="M33" s="14">
        <v>419.1</v>
      </c>
      <c r="O33" s="13">
        <v>52.6</v>
      </c>
      <c r="P33" s="13">
        <v>53.2</v>
      </c>
      <c r="Q33" s="13">
        <v>53.5</v>
      </c>
      <c r="R33" s="13">
        <v>51.9</v>
      </c>
      <c r="S33" s="13">
        <v>52.7</v>
      </c>
      <c r="T33" s="13">
        <v>53.3</v>
      </c>
      <c r="U33" s="13">
        <v>53</v>
      </c>
      <c r="V33" s="13">
        <v>52.9</v>
      </c>
      <c r="W33" s="14">
        <v>423.1</v>
      </c>
      <c r="Y33" s="13">
        <v>104.7</v>
      </c>
      <c r="Z33" s="13">
        <v>105.9</v>
      </c>
      <c r="AA33" s="13">
        <v>104.9</v>
      </c>
      <c r="AB33" s="13">
        <v>105.8</v>
      </c>
      <c r="AG33" s="14">
        <v>421.3</v>
      </c>
      <c r="AI33" s="13">
        <v>52.8</v>
      </c>
      <c r="AJ33" s="13">
        <v>53.3</v>
      </c>
      <c r="AK33" s="13">
        <v>53.2</v>
      </c>
      <c r="AL33" s="13">
        <v>52.2</v>
      </c>
      <c r="AM33" s="13">
        <v>51.9</v>
      </c>
      <c r="AN33" s="13">
        <v>51.9</v>
      </c>
      <c r="AO33" s="13">
        <v>52.2</v>
      </c>
      <c r="AP33" s="13">
        <v>53.5</v>
      </c>
      <c r="AQ33" s="14">
        <v>420.99999999999994</v>
      </c>
      <c r="BA33" s="14">
        <v>422.5</v>
      </c>
      <c r="BM33" s="15">
        <v>1266.89990234375</v>
      </c>
      <c r="BP33" s="12" t="s">
        <v>158</v>
      </c>
      <c r="BQ33" s="13"/>
    </row>
    <row r="34" spans="1:69">
      <c r="A34" s="2">
        <v>2</v>
      </c>
      <c r="B34" s="11" t="s">
        <v>25</v>
      </c>
      <c r="C34" s="10">
        <v>15</v>
      </c>
      <c r="D34" s="19" t="s">
        <v>3</v>
      </c>
      <c r="E34" s="13">
        <v>52.5</v>
      </c>
      <c r="F34" s="13">
        <v>52.3</v>
      </c>
      <c r="G34" s="13">
        <v>51</v>
      </c>
      <c r="H34" s="13">
        <v>51.8</v>
      </c>
      <c r="I34" s="13">
        <v>51.1</v>
      </c>
      <c r="J34" s="13">
        <v>48.5</v>
      </c>
      <c r="K34" s="13">
        <v>50.3</v>
      </c>
      <c r="L34" s="13">
        <v>49.8</v>
      </c>
      <c r="M34" s="14">
        <v>407.30000000000007</v>
      </c>
      <c r="O34" s="13">
        <v>50.4</v>
      </c>
      <c r="P34" s="13">
        <v>52.1</v>
      </c>
      <c r="Q34" s="13">
        <v>50.5</v>
      </c>
      <c r="R34" s="13">
        <v>52.2</v>
      </c>
      <c r="S34" s="13">
        <v>51.7</v>
      </c>
      <c r="T34" s="13">
        <v>49.3</v>
      </c>
      <c r="U34" s="13">
        <v>52.1</v>
      </c>
      <c r="V34" s="13">
        <v>50.5</v>
      </c>
      <c r="W34" s="14">
        <v>408.8</v>
      </c>
      <c r="BA34" s="14">
        <v>404.9</v>
      </c>
      <c r="BM34" s="15">
        <v>1221</v>
      </c>
      <c r="BP34" s="12" t="s">
        <v>160</v>
      </c>
    </row>
    <row r="35" spans="1:69">
      <c r="A35" s="2">
        <v>3</v>
      </c>
      <c r="B35" s="11" t="s">
        <v>65</v>
      </c>
      <c r="C35" s="10">
        <v>15</v>
      </c>
      <c r="D35" s="19" t="s">
        <v>4</v>
      </c>
      <c r="E35" s="13">
        <v>47.7</v>
      </c>
      <c r="F35" s="13">
        <v>50.1</v>
      </c>
      <c r="G35" s="13">
        <v>50.8</v>
      </c>
      <c r="H35" s="13">
        <v>50.7</v>
      </c>
      <c r="I35" s="13">
        <v>45.1</v>
      </c>
      <c r="J35" s="13">
        <v>49.7</v>
      </c>
      <c r="K35" s="13">
        <v>49.1</v>
      </c>
      <c r="L35" s="13">
        <v>49</v>
      </c>
      <c r="M35" s="14">
        <v>392.20000000000005</v>
      </c>
      <c r="O35" s="13">
        <v>51.3</v>
      </c>
      <c r="P35" s="13">
        <v>48</v>
      </c>
      <c r="Q35" s="13">
        <v>48.7</v>
      </c>
      <c r="R35" s="13">
        <v>49.9</v>
      </c>
      <c r="S35" s="13">
        <v>48</v>
      </c>
      <c r="T35" s="13">
        <v>47.9</v>
      </c>
      <c r="U35" s="13">
        <v>47.8</v>
      </c>
      <c r="V35" s="13">
        <v>51.1</v>
      </c>
      <c r="W35" s="14">
        <v>392.7</v>
      </c>
      <c r="Y35" s="13">
        <v>102.1</v>
      </c>
      <c r="Z35" s="13">
        <v>97.2</v>
      </c>
      <c r="AA35" s="13">
        <v>99.7</v>
      </c>
      <c r="AB35" s="13">
        <v>96.9</v>
      </c>
      <c r="AG35" s="14">
        <v>395.90000000000009</v>
      </c>
      <c r="AI35" s="13">
        <v>50.7</v>
      </c>
      <c r="AJ35" s="13">
        <v>51.2</v>
      </c>
      <c r="AK35" s="13">
        <v>50.2</v>
      </c>
      <c r="AL35" s="13">
        <v>50.5</v>
      </c>
      <c r="AM35" s="13">
        <v>49.6</v>
      </c>
      <c r="AN35" s="13">
        <v>49.8</v>
      </c>
      <c r="AO35" s="13">
        <v>49.6</v>
      </c>
      <c r="AP35" s="13">
        <v>44.1</v>
      </c>
      <c r="AQ35" s="14">
        <v>395.70000000000005</v>
      </c>
      <c r="BA35" s="14">
        <v>394</v>
      </c>
      <c r="BM35" s="15">
        <v>1185.5999755859375</v>
      </c>
      <c r="BP35" s="12" t="s">
        <v>159</v>
      </c>
    </row>
    <row r="36" spans="1:69">
      <c r="A36" s="2">
        <v>4</v>
      </c>
      <c r="B36" s="11" t="s">
        <v>11</v>
      </c>
      <c r="C36" s="10">
        <v>15</v>
      </c>
      <c r="D36" s="11" t="s">
        <v>7</v>
      </c>
      <c r="E36" s="13">
        <v>51.4</v>
      </c>
      <c r="F36" s="13">
        <v>52</v>
      </c>
      <c r="G36" s="13">
        <v>52.2</v>
      </c>
      <c r="H36" s="13">
        <v>50.6</v>
      </c>
      <c r="I36" s="13">
        <v>52.2</v>
      </c>
      <c r="J36" s="13">
        <v>49.9</v>
      </c>
      <c r="K36" s="13">
        <v>51.4</v>
      </c>
      <c r="L36" s="13">
        <v>51.4</v>
      </c>
      <c r="M36" s="14">
        <v>411.09999999999997</v>
      </c>
      <c r="BM36" s="15">
        <v>411.10000610351563</v>
      </c>
      <c r="BP36" s="12" t="s">
        <v>82</v>
      </c>
    </row>
    <row r="37" spans="1:69" ht="18" customHeight="1">
      <c r="A37" s="2"/>
      <c r="D37" s="19"/>
      <c r="BP37" s="12"/>
    </row>
    <row r="38" spans="1:69" ht="18" customHeight="1">
      <c r="A38" s="2"/>
      <c r="D38" s="19"/>
      <c r="BP38" s="12"/>
    </row>
    <row r="39" spans="1:69">
      <c r="A39" s="2">
        <v>1</v>
      </c>
      <c r="B39" s="11" t="s">
        <v>14</v>
      </c>
      <c r="C39" s="10">
        <v>17</v>
      </c>
      <c r="D39" s="11" t="s">
        <v>1</v>
      </c>
      <c r="E39" s="13">
        <v>52.6</v>
      </c>
      <c r="F39" s="13">
        <v>52.1</v>
      </c>
      <c r="G39" s="13">
        <v>51.7</v>
      </c>
      <c r="H39" s="13">
        <v>52.9</v>
      </c>
      <c r="I39" s="13">
        <v>51.4</v>
      </c>
      <c r="J39" s="13">
        <v>53.1</v>
      </c>
      <c r="K39" s="13">
        <v>52.4</v>
      </c>
      <c r="L39" s="13">
        <v>52.7</v>
      </c>
      <c r="M39" s="14">
        <v>418.9</v>
      </c>
      <c r="O39" s="13">
        <v>52.5</v>
      </c>
      <c r="P39" s="13">
        <v>53.1</v>
      </c>
      <c r="Q39" s="13">
        <v>53.3</v>
      </c>
      <c r="R39" s="13">
        <v>53</v>
      </c>
      <c r="S39" s="13">
        <v>53.2</v>
      </c>
      <c r="T39" s="13">
        <v>52.7</v>
      </c>
      <c r="U39" s="13">
        <v>53.6</v>
      </c>
      <c r="V39" s="13">
        <v>52.6</v>
      </c>
      <c r="W39" s="14">
        <v>424</v>
      </c>
      <c r="Y39" s="13">
        <v>103.6</v>
      </c>
      <c r="Z39" s="13">
        <v>102.1</v>
      </c>
      <c r="AA39" s="13">
        <v>104.7</v>
      </c>
      <c r="AB39" s="13">
        <v>106.4</v>
      </c>
      <c r="AG39" s="14">
        <v>416.7999999999999</v>
      </c>
      <c r="AI39" s="13">
        <v>52.2</v>
      </c>
      <c r="AJ39" s="13">
        <v>53.5</v>
      </c>
      <c r="AK39" s="13">
        <v>52.8</v>
      </c>
      <c r="AL39" s="13">
        <v>53.1</v>
      </c>
      <c r="AM39" s="13">
        <v>52.4</v>
      </c>
      <c r="AN39" s="13">
        <v>52.4</v>
      </c>
      <c r="AO39" s="13">
        <v>53.4</v>
      </c>
      <c r="AP39" s="13">
        <v>53.6</v>
      </c>
      <c r="AQ39" s="14">
        <v>423.4</v>
      </c>
      <c r="BA39" s="14">
        <v>419.3</v>
      </c>
      <c r="BM39" s="15">
        <v>1266.699951171875</v>
      </c>
      <c r="BP39" s="12" t="s">
        <v>161</v>
      </c>
    </row>
    <row r="40" spans="1:69" ht="18" customHeight="1">
      <c r="A40" s="2">
        <v>2</v>
      </c>
      <c r="B40" s="11" t="s">
        <v>26</v>
      </c>
      <c r="C40" s="10">
        <v>17</v>
      </c>
      <c r="D40" s="19" t="s">
        <v>3</v>
      </c>
      <c r="E40" s="13">
        <v>50.2</v>
      </c>
      <c r="F40" s="13">
        <v>51</v>
      </c>
      <c r="G40" s="13">
        <v>51.6</v>
      </c>
      <c r="H40" s="13">
        <v>49.2</v>
      </c>
      <c r="I40" s="13">
        <v>51</v>
      </c>
      <c r="J40" s="13">
        <v>49.3</v>
      </c>
      <c r="K40" s="13">
        <v>51.2</v>
      </c>
      <c r="L40" s="13">
        <v>50.2</v>
      </c>
      <c r="M40" s="14">
        <v>403.7</v>
      </c>
      <c r="O40" s="13">
        <v>50.9</v>
      </c>
      <c r="P40" s="13">
        <v>50.3</v>
      </c>
      <c r="Q40" s="13">
        <v>47.5</v>
      </c>
      <c r="R40" s="13">
        <v>52.500000000000007</v>
      </c>
      <c r="S40" s="13">
        <v>51.8</v>
      </c>
      <c r="T40" s="13">
        <v>52.5</v>
      </c>
      <c r="U40" s="13">
        <v>51.6</v>
      </c>
      <c r="V40" s="13">
        <v>51.8</v>
      </c>
      <c r="W40" s="14">
        <v>408.9</v>
      </c>
      <c r="BA40" s="14">
        <v>399</v>
      </c>
      <c r="BM40" s="15">
        <v>1211.5999755859375</v>
      </c>
      <c r="BP40" s="12" t="s">
        <v>162</v>
      </c>
    </row>
    <row r="41" spans="1:69" ht="18" customHeight="1">
      <c r="A41" s="2"/>
      <c r="BP41" s="12"/>
    </row>
    <row r="42" spans="1:69" ht="18" customHeight="1">
      <c r="A42" s="2">
        <v>1</v>
      </c>
      <c r="B42" s="11" t="s">
        <v>18</v>
      </c>
      <c r="C42" s="10">
        <v>21</v>
      </c>
      <c r="D42" s="19" t="s">
        <v>7</v>
      </c>
      <c r="O42" s="13">
        <v>53.3</v>
      </c>
      <c r="P42" s="13">
        <v>52.5</v>
      </c>
      <c r="Q42" s="13">
        <v>51.9</v>
      </c>
      <c r="R42" s="13">
        <v>51.4</v>
      </c>
      <c r="S42" s="13">
        <v>52.8</v>
      </c>
      <c r="T42" s="13">
        <v>52.5</v>
      </c>
      <c r="U42" s="13">
        <v>52.7</v>
      </c>
      <c r="V42" s="13">
        <v>52.1</v>
      </c>
      <c r="W42" s="14">
        <v>419.2</v>
      </c>
      <c r="Y42" s="13">
        <v>106.8</v>
      </c>
      <c r="Z42" s="13">
        <v>105.9</v>
      </c>
      <c r="AA42" s="13">
        <v>104.7</v>
      </c>
      <c r="AB42" s="13">
        <v>104.5</v>
      </c>
      <c r="AG42" s="14">
        <v>421.9</v>
      </c>
      <c r="AI42" s="13">
        <v>51.9</v>
      </c>
      <c r="AJ42" s="13">
        <v>52.9</v>
      </c>
      <c r="AK42" s="13">
        <v>51.1</v>
      </c>
      <c r="AL42" s="13">
        <v>51.8</v>
      </c>
      <c r="AM42" s="13">
        <v>51.8</v>
      </c>
      <c r="AN42" s="13">
        <v>52.3</v>
      </c>
      <c r="AO42" s="13">
        <v>50.4</v>
      </c>
      <c r="AP42" s="13">
        <v>51.7</v>
      </c>
      <c r="AQ42" s="14">
        <v>413.9</v>
      </c>
      <c r="BA42" s="14">
        <v>420.1</v>
      </c>
      <c r="BM42" s="15">
        <v>1261.199951171875</v>
      </c>
      <c r="BP42" s="12" t="s">
        <v>164</v>
      </c>
    </row>
    <row r="43" spans="1:69" ht="18" customHeight="1">
      <c r="A43" s="2">
        <v>2</v>
      </c>
      <c r="B43" s="11" t="s">
        <v>66</v>
      </c>
      <c r="C43" s="10">
        <v>21</v>
      </c>
      <c r="D43" s="11" t="s">
        <v>4</v>
      </c>
      <c r="E43" s="13">
        <v>51.4</v>
      </c>
      <c r="F43" s="13">
        <v>52</v>
      </c>
      <c r="G43" s="13">
        <v>52.1</v>
      </c>
      <c r="H43" s="13">
        <v>51.6</v>
      </c>
      <c r="I43" s="13">
        <v>52.9</v>
      </c>
      <c r="J43" s="13">
        <v>51.7</v>
      </c>
      <c r="K43" s="13">
        <v>52.7</v>
      </c>
      <c r="L43" s="13">
        <v>53.2</v>
      </c>
      <c r="M43" s="14">
        <v>417.59999999999997</v>
      </c>
      <c r="O43" s="13">
        <v>52</v>
      </c>
      <c r="P43" s="13">
        <v>52.8</v>
      </c>
      <c r="Q43" s="13">
        <v>53.4</v>
      </c>
      <c r="R43" s="13">
        <v>52.6</v>
      </c>
      <c r="S43" s="13">
        <v>52.7</v>
      </c>
      <c r="T43" s="13">
        <v>52.9</v>
      </c>
      <c r="U43" s="13">
        <v>52.8</v>
      </c>
      <c r="V43" s="13">
        <v>53.1</v>
      </c>
      <c r="W43" s="14">
        <v>422.3</v>
      </c>
      <c r="Y43" s="13">
        <v>104.4</v>
      </c>
      <c r="Z43" s="13">
        <v>104.7</v>
      </c>
      <c r="AA43" s="13">
        <v>104.7</v>
      </c>
      <c r="AB43" s="13">
        <v>103.8</v>
      </c>
      <c r="AG43" s="14">
        <v>417.59999999999997</v>
      </c>
      <c r="AI43" s="13">
        <v>53.3</v>
      </c>
      <c r="AJ43" s="13">
        <v>52.4</v>
      </c>
      <c r="AK43" s="13">
        <v>52.2</v>
      </c>
      <c r="AL43" s="13">
        <v>52.5</v>
      </c>
      <c r="AM43" s="13">
        <v>51.9</v>
      </c>
      <c r="AN43" s="13">
        <v>52.6</v>
      </c>
      <c r="AO43" s="13">
        <v>51.8</v>
      </c>
      <c r="AP43" s="13">
        <v>52.8</v>
      </c>
      <c r="AQ43" s="14">
        <v>419.5</v>
      </c>
      <c r="BA43" s="14">
        <v>417</v>
      </c>
      <c r="BM43" s="15">
        <v>1259.4000244140625</v>
      </c>
      <c r="BP43" s="12" t="s">
        <v>163</v>
      </c>
    </row>
    <row r="44" spans="1:69" ht="18" customHeight="1">
      <c r="A44" s="2">
        <v>3</v>
      </c>
      <c r="B44" s="11" t="s">
        <v>88</v>
      </c>
      <c r="C44" s="10">
        <v>21</v>
      </c>
      <c r="D44" s="19" t="s">
        <v>7</v>
      </c>
      <c r="Y44" s="13">
        <v>105.7</v>
      </c>
      <c r="Z44" s="13">
        <v>104</v>
      </c>
      <c r="AA44" s="13">
        <v>105.6</v>
      </c>
      <c r="AB44" s="13">
        <v>104.2</v>
      </c>
      <c r="AG44" s="14">
        <v>419.50000000000011</v>
      </c>
      <c r="AI44" s="13">
        <v>52.8</v>
      </c>
      <c r="AJ44" s="13">
        <v>52.5</v>
      </c>
      <c r="AK44" s="13">
        <v>53.2</v>
      </c>
      <c r="AL44" s="13">
        <v>52.6</v>
      </c>
      <c r="AM44" s="13">
        <v>52.8</v>
      </c>
      <c r="AN44" s="13">
        <v>52.7</v>
      </c>
      <c r="AO44" s="13">
        <v>52.2</v>
      </c>
      <c r="AP44" s="13">
        <v>52.9</v>
      </c>
      <c r="AQ44" s="14">
        <v>421.69999999999993</v>
      </c>
      <c r="BA44" s="14">
        <v>409.3</v>
      </c>
      <c r="BM44" s="15">
        <v>1250.5</v>
      </c>
      <c r="BP44" s="12" t="s">
        <v>168</v>
      </c>
    </row>
    <row r="45" spans="1:69" ht="18" customHeight="1">
      <c r="A45" s="2">
        <v>4</v>
      </c>
      <c r="B45" s="11" t="s">
        <v>20</v>
      </c>
      <c r="C45" s="10">
        <v>21</v>
      </c>
      <c r="D45" s="11" t="s">
        <v>1</v>
      </c>
      <c r="E45" s="13">
        <v>52.8</v>
      </c>
      <c r="F45" s="13">
        <v>50.8</v>
      </c>
      <c r="G45" s="13">
        <v>50.1</v>
      </c>
      <c r="H45" s="13">
        <v>52.6</v>
      </c>
      <c r="I45" s="13">
        <v>52.9</v>
      </c>
      <c r="J45" s="13">
        <v>51</v>
      </c>
      <c r="K45" s="13">
        <v>51</v>
      </c>
      <c r="L45" s="13">
        <v>51.1</v>
      </c>
      <c r="M45" s="14">
        <v>412.3</v>
      </c>
      <c r="O45" s="13">
        <v>51</v>
      </c>
      <c r="P45" s="13">
        <v>51.4</v>
      </c>
      <c r="Q45" s="13">
        <v>51.1</v>
      </c>
      <c r="R45" s="13">
        <v>51.8</v>
      </c>
      <c r="S45" s="13">
        <v>50.8</v>
      </c>
      <c r="T45" s="13">
        <v>51.4</v>
      </c>
      <c r="U45" s="13">
        <v>52.5</v>
      </c>
      <c r="V45" s="13">
        <v>51.5</v>
      </c>
      <c r="W45" s="14">
        <v>411.5</v>
      </c>
      <c r="Y45" s="13">
        <v>101.1</v>
      </c>
      <c r="Z45" s="13">
        <v>98.4</v>
      </c>
      <c r="AA45" s="13">
        <v>97.8</v>
      </c>
      <c r="AB45" s="13">
        <v>98.7</v>
      </c>
      <c r="AG45" s="14">
        <v>396.00000000000006</v>
      </c>
      <c r="BA45" s="14">
        <v>407</v>
      </c>
      <c r="BM45" s="15">
        <v>1230.800048828125</v>
      </c>
      <c r="BP45" s="12" t="s">
        <v>165</v>
      </c>
    </row>
    <row r="46" spans="1:69" ht="18" customHeight="1">
      <c r="A46" s="2">
        <v>5</v>
      </c>
      <c r="B46" s="11" t="s">
        <v>22</v>
      </c>
      <c r="C46" s="10">
        <v>21</v>
      </c>
      <c r="D46" s="11" t="s">
        <v>3</v>
      </c>
      <c r="E46" s="13">
        <v>51.5</v>
      </c>
      <c r="F46" s="13">
        <v>51.8</v>
      </c>
      <c r="G46" s="13">
        <v>51.2</v>
      </c>
      <c r="H46" s="13">
        <v>40.799999999999997</v>
      </c>
      <c r="I46" s="13">
        <v>51.9</v>
      </c>
      <c r="J46" s="13">
        <v>52.1</v>
      </c>
      <c r="K46" s="13">
        <v>52.9</v>
      </c>
      <c r="L46" s="13">
        <v>52.3</v>
      </c>
      <c r="M46" s="14">
        <v>404.5</v>
      </c>
      <c r="O46" s="13">
        <v>51.3</v>
      </c>
      <c r="P46" s="13">
        <v>51.5</v>
      </c>
      <c r="Q46" s="13">
        <v>52</v>
      </c>
      <c r="R46" s="13">
        <v>51.8</v>
      </c>
      <c r="S46" s="13">
        <v>52</v>
      </c>
      <c r="T46" s="13">
        <v>51.5</v>
      </c>
      <c r="U46" s="13">
        <v>52.3</v>
      </c>
      <c r="V46" s="13">
        <v>50.3</v>
      </c>
      <c r="W46" s="14">
        <v>412.7</v>
      </c>
      <c r="AI46" s="13">
        <v>51.2</v>
      </c>
      <c r="AJ46" s="13">
        <v>51</v>
      </c>
      <c r="AK46" s="13">
        <v>51.5</v>
      </c>
      <c r="AL46" s="13">
        <v>52</v>
      </c>
      <c r="AM46" s="13">
        <v>51.2</v>
      </c>
      <c r="AN46" s="13">
        <v>51.9</v>
      </c>
      <c r="AO46" s="13">
        <v>51.1</v>
      </c>
      <c r="AP46" s="13">
        <v>50.6</v>
      </c>
      <c r="AQ46" s="14">
        <v>410.5</v>
      </c>
      <c r="BM46" s="15">
        <v>1227.699951171875</v>
      </c>
      <c r="BP46" s="12" t="s">
        <v>118</v>
      </c>
    </row>
    <row r="47" spans="1:69" ht="18" customHeight="1">
      <c r="A47" s="2">
        <v>6</v>
      </c>
      <c r="B47" s="11" t="s">
        <v>89</v>
      </c>
      <c r="C47" s="10">
        <v>21</v>
      </c>
      <c r="D47" s="11" t="s">
        <v>2</v>
      </c>
      <c r="Y47" s="13">
        <v>101.7</v>
      </c>
      <c r="Z47" s="13">
        <v>103</v>
      </c>
      <c r="AA47" s="13">
        <v>99.7</v>
      </c>
      <c r="AB47" s="13">
        <v>99.8</v>
      </c>
      <c r="AG47" s="14">
        <v>404.19999999999993</v>
      </c>
      <c r="AI47" s="13">
        <v>47.8</v>
      </c>
      <c r="AJ47" s="13">
        <v>50.8</v>
      </c>
      <c r="AK47" s="13">
        <v>50.9</v>
      </c>
      <c r="AL47" s="13">
        <v>49.9</v>
      </c>
      <c r="AM47" s="13">
        <v>49.3</v>
      </c>
      <c r="AN47" s="13">
        <v>49.6</v>
      </c>
      <c r="AO47" s="13">
        <v>51.9</v>
      </c>
      <c r="AP47" s="13">
        <v>50.1</v>
      </c>
      <c r="AQ47" s="14">
        <v>400.3</v>
      </c>
      <c r="BA47" s="14">
        <v>407.6</v>
      </c>
      <c r="BM47" s="15">
        <v>1212.10009765625</v>
      </c>
      <c r="BP47" s="12" t="s">
        <v>169</v>
      </c>
    </row>
    <row r="48" spans="1:69" ht="18" customHeight="1">
      <c r="A48" s="2">
        <v>7</v>
      </c>
      <c r="B48" s="11" t="s">
        <v>50</v>
      </c>
      <c r="C48" s="10">
        <v>21</v>
      </c>
      <c r="D48" s="11" t="s">
        <v>2</v>
      </c>
      <c r="O48" s="13">
        <v>49.5</v>
      </c>
      <c r="P48" s="13">
        <v>50.1</v>
      </c>
      <c r="Q48" s="13">
        <v>50.4</v>
      </c>
      <c r="R48" s="13">
        <v>51.6</v>
      </c>
      <c r="S48" s="13">
        <v>50</v>
      </c>
      <c r="T48" s="13">
        <v>51.9</v>
      </c>
      <c r="U48" s="13">
        <v>50.7</v>
      </c>
      <c r="V48" s="13">
        <v>51.3</v>
      </c>
      <c r="W48" s="14">
        <v>405.5</v>
      </c>
      <c r="Y48" s="13">
        <v>101.3</v>
      </c>
      <c r="Z48" s="13">
        <v>100.2</v>
      </c>
      <c r="AA48" s="13">
        <v>98.9</v>
      </c>
      <c r="AB48" s="13">
        <v>101.6</v>
      </c>
      <c r="AG48" s="14">
        <v>402</v>
      </c>
      <c r="AI48" s="13">
        <v>49.5</v>
      </c>
      <c r="AJ48" s="13">
        <v>51.1</v>
      </c>
      <c r="AK48" s="13">
        <v>51.8</v>
      </c>
      <c r="AL48" s="13">
        <v>48.7</v>
      </c>
      <c r="AM48" s="13">
        <v>49.2</v>
      </c>
      <c r="AN48" s="13">
        <v>50.1</v>
      </c>
      <c r="AO48" s="13">
        <v>51</v>
      </c>
      <c r="AP48" s="13">
        <v>49.6</v>
      </c>
      <c r="AQ48" s="14">
        <v>401</v>
      </c>
      <c r="BA48" s="14">
        <v>399.5</v>
      </c>
      <c r="BM48" s="15">
        <v>1208.5</v>
      </c>
      <c r="BP48" s="12" t="s">
        <v>166</v>
      </c>
    </row>
    <row r="49" spans="1:68" ht="18" customHeight="1">
      <c r="A49" s="2">
        <v>8</v>
      </c>
      <c r="B49" s="11" t="s">
        <v>23</v>
      </c>
      <c r="C49" s="10">
        <v>21</v>
      </c>
      <c r="D49" s="11" t="s">
        <v>3</v>
      </c>
      <c r="E49" s="13">
        <v>50.4</v>
      </c>
      <c r="F49" s="13">
        <v>50.2</v>
      </c>
      <c r="G49" s="13">
        <v>49.3</v>
      </c>
      <c r="H49" s="13">
        <v>50.5</v>
      </c>
      <c r="I49" s="13">
        <v>49.3</v>
      </c>
      <c r="J49" s="13">
        <v>48.9</v>
      </c>
      <c r="K49" s="13">
        <v>49.6</v>
      </c>
      <c r="L49" s="13">
        <v>50.3</v>
      </c>
      <c r="M49" s="14">
        <v>398.5</v>
      </c>
      <c r="O49" s="13">
        <v>51.6</v>
      </c>
      <c r="P49" s="13">
        <v>50.4</v>
      </c>
      <c r="Q49" s="13">
        <v>50.4</v>
      </c>
      <c r="R49" s="13">
        <v>49.2</v>
      </c>
      <c r="S49" s="13">
        <v>51.2</v>
      </c>
      <c r="T49" s="13">
        <v>49.9</v>
      </c>
      <c r="U49" s="13">
        <v>50.1</v>
      </c>
      <c r="V49" s="13">
        <v>51.1</v>
      </c>
      <c r="W49" s="14">
        <v>403.9</v>
      </c>
      <c r="AI49" s="13">
        <v>50.7</v>
      </c>
      <c r="AJ49" s="13">
        <v>50</v>
      </c>
      <c r="AK49" s="13">
        <v>49.7</v>
      </c>
      <c r="AL49" s="13">
        <v>49.9</v>
      </c>
      <c r="AM49" s="13">
        <v>50.6</v>
      </c>
      <c r="AN49" s="13">
        <v>49</v>
      </c>
      <c r="AO49" s="13">
        <v>51</v>
      </c>
      <c r="AP49" s="13">
        <v>51.6</v>
      </c>
      <c r="AQ49" s="14">
        <v>402.5</v>
      </c>
      <c r="BM49" s="15">
        <v>1204.9000244140625</v>
      </c>
      <c r="BP49" s="12" t="s">
        <v>119</v>
      </c>
    </row>
    <row r="50" spans="1:68" ht="18" customHeight="1">
      <c r="A50" s="2">
        <v>9</v>
      </c>
      <c r="B50" s="11" t="s">
        <v>74</v>
      </c>
      <c r="C50" s="10">
        <v>21</v>
      </c>
      <c r="D50" s="11" t="s">
        <v>7</v>
      </c>
      <c r="O50" s="13">
        <v>48</v>
      </c>
      <c r="P50" s="13">
        <v>47.2</v>
      </c>
      <c r="Q50" s="13">
        <v>48</v>
      </c>
      <c r="R50" s="13">
        <v>44.2</v>
      </c>
      <c r="S50" s="13">
        <v>47.2</v>
      </c>
      <c r="T50" s="13">
        <v>49</v>
      </c>
      <c r="U50" s="13">
        <v>45.1</v>
      </c>
      <c r="V50" s="13">
        <v>43.4</v>
      </c>
      <c r="W50" s="14">
        <v>372.1</v>
      </c>
      <c r="Y50" s="13">
        <v>99.1</v>
      </c>
      <c r="Z50" s="13">
        <v>95.5</v>
      </c>
      <c r="AA50" s="13">
        <v>99.8</v>
      </c>
      <c r="AB50" s="13">
        <v>96.3</v>
      </c>
      <c r="AG50" s="14">
        <v>390.7</v>
      </c>
      <c r="AI50" s="13">
        <v>47.8</v>
      </c>
      <c r="AJ50" s="13">
        <v>45.9</v>
      </c>
      <c r="AK50" s="13">
        <v>46.3</v>
      </c>
      <c r="AL50" s="13">
        <v>48.8</v>
      </c>
      <c r="AM50" s="13">
        <v>45.7</v>
      </c>
      <c r="AN50" s="13">
        <v>44.8</v>
      </c>
      <c r="AO50" s="13">
        <v>37</v>
      </c>
      <c r="AP50" s="13">
        <v>48</v>
      </c>
      <c r="AQ50" s="14">
        <v>364.3</v>
      </c>
      <c r="BA50" s="14">
        <v>385.9</v>
      </c>
      <c r="BM50" s="15">
        <v>1148.699951171875</v>
      </c>
      <c r="BP50" s="12" t="s">
        <v>167</v>
      </c>
    </row>
    <row r="51" spans="1:68" ht="18" customHeight="1">
      <c r="A51" s="2">
        <v>10</v>
      </c>
      <c r="B51" s="11" t="s">
        <v>73</v>
      </c>
      <c r="C51" s="10">
        <v>21</v>
      </c>
      <c r="D51" s="19" t="s">
        <v>7</v>
      </c>
      <c r="O51" s="13">
        <v>52.4</v>
      </c>
      <c r="P51" s="13">
        <v>52.6</v>
      </c>
      <c r="Q51" s="13">
        <v>52.3</v>
      </c>
      <c r="R51" s="13">
        <v>52.1</v>
      </c>
      <c r="S51" s="13">
        <v>52.5</v>
      </c>
      <c r="T51" s="13">
        <v>52</v>
      </c>
      <c r="U51" s="13">
        <v>51</v>
      </c>
      <c r="V51" s="13">
        <v>52.1</v>
      </c>
      <c r="W51" s="14">
        <v>417</v>
      </c>
      <c r="BM51" s="15">
        <v>417</v>
      </c>
      <c r="BP51" s="12" t="s">
        <v>83</v>
      </c>
    </row>
    <row r="52" spans="1:68" ht="18" customHeight="1">
      <c r="A52" s="2">
        <v>11</v>
      </c>
      <c r="B52" s="11" t="s">
        <v>22</v>
      </c>
      <c r="C52" s="10">
        <v>21</v>
      </c>
      <c r="D52" s="19" t="s">
        <v>3</v>
      </c>
      <c r="Y52" s="13">
        <v>105.7</v>
      </c>
      <c r="Z52" s="13">
        <v>101.8</v>
      </c>
      <c r="AA52" s="13">
        <v>102</v>
      </c>
      <c r="AB52" s="13">
        <v>104.1</v>
      </c>
      <c r="AG52" s="14">
        <v>413.6</v>
      </c>
      <c r="BM52" s="15">
        <v>413.60000610351563</v>
      </c>
      <c r="BP52" s="12" t="s">
        <v>120</v>
      </c>
    </row>
    <row r="53" spans="1:68" ht="18" customHeight="1">
      <c r="A53" s="2">
        <v>12</v>
      </c>
      <c r="B53" s="11" t="s">
        <v>23</v>
      </c>
      <c r="C53" s="10">
        <v>21</v>
      </c>
      <c r="D53" s="19" t="s">
        <v>3</v>
      </c>
      <c r="Y53" s="13">
        <v>95</v>
      </c>
      <c r="Z53" s="13">
        <v>100.3</v>
      </c>
      <c r="AA53" s="13">
        <v>97.7</v>
      </c>
      <c r="AB53" s="13">
        <v>100.8</v>
      </c>
      <c r="AG53" s="14">
        <v>393.7999999999999</v>
      </c>
      <c r="BM53" s="15">
        <v>393.79998779296875</v>
      </c>
      <c r="BP53" s="12" t="s">
        <v>121</v>
      </c>
    </row>
    <row r="54" spans="1:68" ht="18" customHeight="1">
      <c r="A54" s="2"/>
      <c r="BP54" s="12"/>
    </row>
    <row r="55" spans="1:68" ht="18" customHeight="1">
      <c r="A55" s="2">
        <v>1</v>
      </c>
      <c r="B55" s="11" t="s">
        <v>33</v>
      </c>
      <c r="C55" s="10" t="s">
        <v>8</v>
      </c>
      <c r="D55" s="11" t="s">
        <v>4</v>
      </c>
      <c r="E55" s="13">
        <v>49.7</v>
      </c>
      <c r="F55" s="13">
        <v>49.7</v>
      </c>
      <c r="G55" s="13">
        <v>49.5</v>
      </c>
      <c r="H55" s="13">
        <v>48.4</v>
      </c>
      <c r="I55" s="13">
        <v>50.5</v>
      </c>
      <c r="J55" s="13">
        <v>50.5</v>
      </c>
      <c r="K55" s="13">
        <v>49.8</v>
      </c>
      <c r="L55" s="13">
        <v>49.1</v>
      </c>
      <c r="M55" s="14">
        <v>397.20000000000005</v>
      </c>
      <c r="O55" s="13">
        <v>49.9</v>
      </c>
      <c r="P55" s="13">
        <v>50.5</v>
      </c>
      <c r="Q55" s="13">
        <v>49.3</v>
      </c>
      <c r="R55" s="13">
        <v>51.1</v>
      </c>
      <c r="S55" s="13">
        <v>51.2</v>
      </c>
      <c r="T55" s="13">
        <v>49.1</v>
      </c>
      <c r="U55" s="13">
        <v>49.2</v>
      </c>
      <c r="V55" s="13">
        <v>49.8</v>
      </c>
      <c r="W55" s="14">
        <v>400.1</v>
      </c>
      <c r="Y55" s="13">
        <v>101.5</v>
      </c>
      <c r="Z55" s="13">
        <v>98.3</v>
      </c>
      <c r="AA55" s="13">
        <v>97.1</v>
      </c>
      <c r="AB55" s="13">
        <v>102</v>
      </c>
      <c r="AG55" s="14">
        <v>398.9</v>
      </c>
      <c r="AI55" s="13">
        <v>49.9</v>
      </c>
      <c r="AJ55" s="13">
        <v>50.4</v>
      </c>
      <c r="AK55" s="13">
        <v>50.9</v>
      </c>
      <c r="AL55" s="13">
        <v>47.7</v>
      </c>
      <c r="AM55" s="13">
        <v>49.4</v>
      </c>
      <c r="AN55" s="13">
        <v>51.2</v>
      </c>
      <c r="AO55" s="13">
        <v>48.5</v>
      </c>
      <c r="AP55" s="13">
        <v>48.1</v>
      </c>
      <c r="AQ55" s="14">
        <v>396.1</v>
      </c>
      <c r="BA55" s="14">
        <v>405.5</v>
      </c>
      <c r="BM55" s="15">
        <v>1204.5</v>
      </c>
      <c r="BP55" s="12" t="s">
        <v>170</v>
      </c>
    </row>
    <row r="56" spans="1:68" ht="18" customHeight="1">
      <c r="A56" s="2">
        <v>2</v>
      </c>
      <c r="B56" s="11" t="s">
        <v>17</v>
      </c>
      <c r="C56" s="10" t="s">
        <v>8</v>
      </c>
      <c r="D56" s="11" t="s">
        <v>7</v>
      </c>
      <c r="E56" s="13">
        <v>51.7</v>
      </c>
      <c r="F56" s="13">
        <v>52</v>
      </c>
      <c r="G56" s="13">
        <v>49.9</v>
      </c>
      <c r="H56" s="13">
        <v>50.8</v>
      </c>
      <c r="I56" s="13">
        <v>49.7</v>
      </c>
      <c r="J56" s="13">
        <v>50.5</v>
      </c>
      <c r="K56" s="13">
        <v>49.2</v>
      </c>
      <c r="L56" s="13">
        <v>49.3</v>
      </c>
      <c r="M56" s="14">
        <v>403.09999999999997</v>
      </c>
      <c r="O56" s="13">
        <v>48.9</v>
      </c>
      <c r="P56" s="13">
        <v>47.3</v>
      </c>
      <c r="Q56" s="13">
        <v>48.9</v>
      </c>
      <c r="R56" s="13">
        <v>43.8</v>
      </c>
      <c r="S56" s="13">
        <v>46.6</v>
      </c>
      <c r="T56" s="13">
        <v>50.1</v>
      </c>
      <c r="U56" s="13">
        <v>49.8</v>
      </c>
      <c r="V56" s="13">
        <v>49.5</v>
      </c>
      <c r="W56" s="14">
        <v>384.9</v>
      </c>
      <c r="Y56" s="13">
        <v>97.6</v>
      </c>
      <c r="Z56" s="13">
        <v>97.4</v>
      </c>
      <c r="AA56" s="13">
        <v>100.2</v>
      </c>
      <c r="AB56" s="13">
        <v>99.1</v>
      </c>
      <c r="AG56" s="14">
        <v>394.3</v>
      </c>
      <c r="AI56" s="13">
        <v>49.4</v>
      </c>
      <c r="AJ56" s="13">
        <v>49.8</v>
      </c>
      <c r="AK56" s="13">
        <v>48.9</v>
      </c>
      <c r="AL56" s="13">
        <v>50.2</v>
      </c>
      <c r="AM56" s="13">
        <v>50.2</v>
      </c>
      <c r="AN56" s="13">
        <v>48.7</v>
      </c>
      <c r="AO56" s="13">
        <v>50</v>
      </c>
      <c r="AP56" s="13">
        <v>50.8</v>
      </c>
      <c r="AQ56" s="14">
        <v>398</v>
      </c>
      <c r="BM56" s="15">
        <v>1195.39990234375</v>
      </c>
      <c r="BP56" s="12" t="s">
        <v>122</v>
      </c>
    </row>
    <row r="57" spans="1:68">
      <c r="A57" s="2">
        <v>3</v>
      </c>
      <c r="B57" s="11" t="s">
        <v>14</v>
      </c>
      <c r="C57" s="10" t="s">
        <v>8</v>
      </c>
      <c r="D57" s="11" t="s">
        <v>1</v>
      </c>
      <c r="E57" s="13">
        <v>46.3</v>
      </c>
      <c r="F57" s="13">
        <v>41.8</v>
      </c>
      <c r="G57" s="13">
        <v>42.3</v>
      </c>
      <c r="H57" s="13">
        <v>37.9</v>
      </c>
      <c r="I57" s="13">
        <v>34.4</v>
      </c>
      <c r="J57" s="13">
        <v>29.2</v>
      </c>
      <c r="K57" s="13">
        <v>43.1</v>
      </c>
      <c r="L57" s="13">
        <v>40.1</v>
      </c>
      <c r="M57" s="14">
        <v>315.10000000000002</v>
      </c>
      <c r="O57" s="13">
        <v>40.200000000000003</v>
      </c>
      <c r="P57" s="13">
        <v>36.6</v>
      </c>
      <c r="Q57" s="13">
        <v>32.200000000000003</v>
      </c>
      <c r="R57" s="13">
        <v>42.8</v>
      </c>
      <c r="S57" s="13">
        <v>34.6</v>
      </c>
      <c r="T57" s="13">
        <v>37.700000000000003</v>
      </c>
      <c r="U57" s="13">
        <v>33.799999999999997</v>
      </c>
      <c r="V57" s="13">
        <v>41.5</v>
      </c>
      <c r="W57" s="14">
        <v>299.39999999999998</v>
      </c>
      <c r="Y57" s="13">
        <v>82.4</v>
      </c>
      <c r="Z57" s="13">
        <v>83.3</v>
      </c>
      <c r="AA57" s="13">
        <v>79.8</v>
      </c>
      <c r="AB57" s="13">
        <v>85.8</v>
      </c>
      <c r="AG57" s="14">
        <v>331.29999999999995</v>
      </c>
      <c r="AI57" s="13">
        <v>37.6</v>
      </c>
      <c r="AJ57" s="13">
        <v>41.6</v>
      </c>
      <c r="AK57" s="13">
        <v>41</v>
      </c>
      <c r="AL57" s="13">
        <v>37.299999999999997</v>
      </c>
      <c r="AM57" s="13">
        <v>41</v>
      </c>
      <c r="AN57" s="13">
        <v>38.200000000000003</v>
      </c>
      <c r="AO57" s="13">
        <v>43.2</v>
      </c>
      <c r="AP57" s="13">
        <v>33.6</v>
      </c>
      <c r="AQ57" s="14">
        <v>313.5</v>
      </c>
      <c r="BA57" s="14">
        <v>313.10000000000002</v>
      </c>
      <c r="BM57" s="15">
        <v>959.9000244140625</v>
      </c>
      <c r="BP57" s="12" t="s">
        <v>171</v>
      </c>
    </row>
    <row r="58" spans="1:68">
      <c r="A58" s="2">
        <v>4</v>
      </c>
      <c r="B58" s="11" t="s">
        <v>11</v>
      </c>
      <c r="C58" s="10" t="s">
        <v>8</v>
      </c>
      <c r="D58" s="11" t="s">
        <v>7</v>
      </c>
      <c r="E58" s="13">
        <v>41.4</v>
      </c>
      <c r="F58" s="13">
        <v>43.9</v>
      </c>
      <c r="G58" s="13">
        <v>47.9</v>
      </c>
      <c r="H58" s="13">
        <v>43.4</v>
      </c>
      <c r="I58" s="13">
        <v>44.2</v>
      </c>
      <c r="J58" s="13">
        <v>44.8</v>
      </c>
      <c r="K58" s="13">
        <v>46.4</v>
      </c>
      <c r="L58" s="13">
        <v>44.9</v>
      </c>
      <c r="M58" s="14">
        <v>356.9</v>
      </c>
      <c r="BM58" s="15">
        <v>356.89999389648438</v>
      </c>
      <c r="BP58" s="12" t="s">
        <v>84</v>
      </c>
    </row>
    <row r="59" spans="1:68">
      <c r="A59" s="2"/>
      <c r="D59" s="19"/>
      <c r="BP59" s="12"/>
    </row>
    <row r="60" spans="1:68">
      <c r="A60" s="2">
        <v>1</v>
      </c>
      <c r="B60" s="11" t="s">
        <v>18</v>
      </c>
      <c r="C60" s="10" t="s">
        <v>9</v>
      </c>
      <c r="D60" s="11" t="s">
        <v>7</v>
      </c>
      <c r="O60" s="13">
        <v>40.299999999999997</v>
      </c>
      <c r="P60" s="13">
        <v>41.4</v>
      </c>
      <c r="Q60" s="13">
        <v>49.2</v>
      </c>
      <c r="R60" s="13">
        <v>47.4</v>
      </c>
      <c r="S60" s="13">
        <v>47.3</v>
      </c>
      <c r="T60" s="13">
        <v>45.6</v>
      </c>
      <c r="U60" s="13">
        <v>46</v>
      </c>
      <c r="V60" s="13">
        <v>41.5</v>
      </c>
      <c r="W60" s="14">
        <v>358.7</v>
      </c>
      <c r="Y60" s="13">
        <v>92.2</v>
      </c>
      <c r="Z60" s="13">
        <v>96.3</v>
      </c>
      <c r="AA60" s="13">
        <v>97.2</v>
      </c>
      <c r="AB60" s="13">
        <v>96.5</v>
      </c>
      <c r="AG60" s="14">
        <v>382.2000000000001</v>
      </c>
      <c r="AI60" s="13">
        <v>48.4</v>
      </c>
      <c r="AJ60" s="13">
        <v>46.2</v>
      </c>
      <c r="AK60" s="13">
        <v>47.2</v>
      </c>
      <c r="AL60" s="13">
        <v>46</v>
      </c>
      <c r="AM60" s="13">
        <v>48.8</v>
      </c>
      <c r="AN60" s="13">
        <v>47.6</v>
      </c>
      <c r="AO60" s="13">
        <v>48.4</v>
      </c>
      <c r="AP60" s="13">
        <v>46.6</v>
      </c>
      <c r="AQ60" s="14">
        <v>379.20000000000005</v>
      </c>
      <c r="BA60" s="14">
        <v>356.6</v>
      </c>
      <c r="BM60" s="15">
        <v>1120.10009765625</v>
      </c>
      <c r="BP60" s="12" t="s">
        <v>172</v>
      </c>
    </row>
    <row r="61" spans="1:68">
      <c r="A61" s="2">
        <v>2</v>
      </c>
      <c r="B61" s="11" t="s">
        <v>19</v>
      </c>
      <c r="C61" s="10" t="s">
        <v>9</v>
      </c>
      <c r="D61" s="11" t="s">
        <v>2</v>
      </c>
      <c r="O61" s="13">
        <v>46.4</v>
      </c>
      <c r="P61" s="13">
        <v>46.4</v>
      </c>
      <c r="Q61" s="13">
        <v>41.9</v>
      </c>
      <c r="R61" s="13">
        <v>50.2</v>
      </c>
      <c r="S61" s="13">
        <v>44.1</v>
      </c>
      <c r="T61" s="13">
        <v>49.9</v>
      </c>
      <c r="U61" s="13">
        <v>50.9</v>
      </c>
      <c r="V61" s="13">
        <v>49.1</v>
      </c>
      <c r="W61" s="14">
        <v>378.9</v>
      </c>
      <c r="Y61" s="13">
        <v>93.4</v>
      </c>
      <c r="Z61" s="13">
        <v>92.3</v>
      </c>
      <c r="AA61" s="13">
        <v>90.4</v>
      </c>
      <c r="AB61" s="13">
        <v>90.7</v>
      </c>
      <c r="AG61" s="14">
        <v>366.80000000000007</v>
      </c>
      <c r="BA61" s="14">
        <v>372.8</v>
      </c>
      <c r="BM61" s="15">
        <v>1118.5</v>
      </c>
      <c r="BP61" s="12" t="s">
        <v>173</v>
      </c>
    </row>
    <row r="62" spans="1:68">
      <c r="A62" s="2">
        <v>3</v>
      </c>
      <c r="B62" s="11" t="s">
        <v>110</v>
      </c>
      <c r="C62" s="10" t="s">
        <v>9</v>
      </c>
      <c r="D62" s="11" t="s">
        <v>7</v>
      </c>
      <c r="AI62" s="13">
        <v>43.4</v>
      </c>
      <c r="AJ62" s="13">
        <v>47.8</v>
      </c>
      <c r="AK62" s="13">
        <v>47</v>
      </c>
      <c r="AL62" s="13">
        <v>43.6</v>
      </c>
      <c r="AM62" s="13">
        <v>41.9</v>
      </c>
      <c r="AN62" s="13">
        <v>44.5</v>
      </c>
      <c r="AO62" s="13">
        <v>44.6</v>
      </c>
      <c r="AP62" s="13">
        <v>46.1</v>
      </c>
      <c r="AQ62" s="14">
        <v>358.90000000000003</v>
      </c>
      <c r="BA62" s="14">
        <v>364.8</v>
      </c>
      <c r="BM62" s="15">
        <v>723.699951171875</v>
      </c>
      <c r="BP62" s="12" t="s">
        <v>174</v>
      </c>
    </row>
    <row r="63" spans="1:68">
      <c r="A63" s="2"/>
      <c r="BP63" s="12"/>
    </row>
    <row r="64" spans="1:68">
      <c r="A64" s="2">
        <v>1</v>
      </c>
      <c r="B64" s="11" t="s">
        <v>12</v>
      </c>
      <c r="C64" s="10" t="s">
        <v>10</v>
      </c>
      <c r="D64" s="11" t="s">
        <v>7</v>
      </c>
      <c r="O64" s="13">
        <v>50.7</v>
      </c>
      <c r="P64" s="13">
        <v>51</v>
      </c>
      <c r="Q64" s="13">
        <v>52.5</v>
      </c>
      <c r="R64" s="13">
        <v>51.1</v>
      </c>
      <c r="S64" s="13">
        <v>50.6</v>
      </c>
      <c r="T64" s="13">
        <v>50.9</v>
      </c>
      <c r="U64" s="13">
        <v>50.7</v>
      </c>
      <c r="V64" s="13">
        <v>51.3</v>
      </c>
      <c r="W64" s="14">
        <v>408.8</v>
      </c>
      <c r="BM64" s="15">
        <v>408.79998779296875</v>
      </c>
      <c r="BP64" s="12" t="s">
        <v>85</v>
      </c>
    </row>
    <row r="65" spans="1:68">
      <c r="A65" s="2">
        <v>2</v>
      </c>
      <c r="B65" s="11" t="s">
        <v>123</v>
      </c>
      <c r="C65" s="10" t="s">
        <v>10</v>
      </c>
      <c r="D65" s="11" t="s">
        <v>7</v>
      </c>
      <c r="BA65" s="14">
        <v>399</v>
      </c>
      <c r="BM65" s="15">
        <v>399</v>
      </c>
      <c r="BP65" s="12" t="s">
        <v>175</v>
      </c>
    </row>
  </sheetData>
  <sortState xmlns:xlrd2="http://schemas.microsoft.com/office/spreadsheetml/2017/richdata2" ref="A64:XFD65">
    <sortCondition descending="1" ref="BM4"/>
    <sortCondition descending="1" ref="BN4"/>
    <sortCondition descending="1" ref="BP4"/>
  </sortState>
  <phoneticPr fontId="0" type="noConversion"/>
  <printOptions gridLines="1"/>
  <pageMargins left="0.39370078740157483" right="0.31496062992125984" top="0.74803149606299213" bottom="0.51181102362204722" header="0.35433070866141736" footer="0.15748031496062992"/>
  <pageSetup paperSize="9" scale="75" fitToHeight="0" orientation="portrait" r:id="rId1"/>
  <headerFooter alignWithMargins="0">
    <oddHeader>&amp;C&amp;"ArialVFet,Regular"&amp;14Sammanställning &amp;10
Gästrikeserien Luftgevär 2021-2022</oddHeader>
    <oddFooter>&amp;L&amp;D&amp;R Sidan &amp;P av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Pict="0" macro="[0]!VisaFormGS">
                <anchor moveWithCells="1" sizeWithCells="1">
                  <from>
                    <xdr:col>0</xdr:col>
                    <xdr:colOff>28575</xdr:colOff>
                    <xdr:row>0</xdr:row>
                    <xdr:rowOff>28575</xdr:rowOff>
                  </from>
                  <to>
                    <xdr:col>1</xdr:col>
                    <xdr:colOff>800100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Button 16">
              <controlPr defaultSize="0" print="0" autoFill="0" autoPict="0" macro="[0]!DöljKolumner">
                <anchor moveWithCells="1" sizeWithCells="1">
                  <from>
                    <xdr:col>1</xdr:col>
                    <xdr:colOff>809625</xdr:colOff>
                    <xdr:row>0</xdr:row>
                    <xdr:rowOff>38100</xdr:rowOff>
                  </from>
                  <to>
                    <xdr:col>2</xdr:col>
                    <xdr:colOff>381000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Button 18">
              <controlPr defaultSize="0" print="0" autoFill="0" autoPict="0" macro="[0]!TaFramKolumner">
                <anchor moveWithCells="1" sizeWithCells="1">
                  <from>
                    <xdr:col>1</xdr:col>
                    <xdr:colOff>809625</xdr:colOff>
                    <xdr:row>0</xdr:row>
                    <xdr:rowOff>209550</xdr:rowOff>
                  </from>
                  <to>
                    <xdr:col>2</xdr:col>
                    <xdr:colOff>390525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Button 20">
              <controlPr defaultSize="0" print="0" autoFill="0" autoPict="0" macro="[0]!MarkeraOchSorteraNamn">
                <anchor moveWithCells="1" sizeWithCells="1">
                  <from>
                    <xdr:col>3</xdr:col>
                    <xdr:colOff>85725</xdr:colOff>
                    <xdr:row>0</xdr:row>
                    <xdr:rowOff>38100</xdr:rowOff>
                  </from>
                  <to>
                    <xdr:col>3</xdr:col>
                    <xdr:colOff>857250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Button 31">
              <controlPr defaultSize="0" print="0" autoFill="0" autoPict="0" macro="[0]!KlistraInVarden">
                <anchor moveWithCells="1" sizeWithCells="1">
                  <from>
                    <xdr:col>1</xdr:col>
                    <xdr:colOff>47625</xdr:colOff>
                    <xdr:row>23</xdr:row>
                    <xdr:rowOff>0</xdr:rowOff>
                  </from>
                  <to>
                    <xdr:col>1</xdr:col>
                    <xdr:colOff>1266825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Button 32">
              <controlPr defaultSize="0" print="0" autoFill="0" autoPict="0" macro="[0]!KlistraInVarden">
                <anchor moveWithCells="1" sizeWithCells="1">
                  <from>
                    <xdr:col>0</xdr:col>
                    <xdr:colOff>238125</xdr:colOff>
                    <xdr:row>36</xdr:row>
                    <xdr:rowOff>0</xdr:rowOff>
                  </from>
                  <to>
                    <xdr:col>1</xdr:col>
                    <xdr:colOff>1190625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Button 34">
              <controlPr defaultSize="0" print="0" autoFill="0" autoPict="0" macro="[0]!KlistraInVarden">
                <anchor moveWithCells="1" sizeWithCells="1">
                  <from>
                    <xdr:col>0</xdr:col>
                    <xdr:colOff>247650</xdr:colOff>
                    <xdr:row>53</xdr:row>
                    <xdr:rowOff>57150</xdr:rowOff>
                  </from>
                  <to>
                    <xdr:col>1</xdr:col>
                    <xdr:colOff>1209675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Button 42">
              <controlPr defaultSize="0" print="0" autoFill="0" autoPict="0" macro="[0]!KlistraInVarden">
                <anchor moveWithCells="1" sizeWithCells="1">
                  <from>
                    <xdr:col>1</xdr:col>
                    <xdr:colOff>47625</xdr:colOff>
                    <xdr:row>58</xdr:row>
                    <xdr:rowOff>9525</xdr:rowOff>
                  </from>
                  <to>
                    <xdr:col>1</xdr:col>
                    <xdr:colOff>1266825</xdr:colOff>
                    <xdr:row>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Button 43">
              <controlPr defaultSize="0" print="0" autoFill="0" autoPict="0" macro="[0]!KlistraInVarden">
                <anchor moveWithCells="1" sizeWithCells="1">
                  <from>
                    <xdr:col>1</xdr:col>
                    <xdr:colOff>47625</xdr:colOff>
                    <xdr:row>13</xdr:row>
                    <xdr:rowOff>0</xdr:rowOff>
                  </from>
                  <to>
                    <xdr:col>1</xdr:col>
                    <xdr:colOff>1266825</xdr:colOff>
                    <xdr:row>13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3C97C-7901-4FE4-914C-84741139B04D}">
  <sheetPr codeName="Sheet2"/>
  <dimension ref="A1:O36"/>
  <sheetViews>
    <sheetView topLeftCell="A12" zoomScale="70" zoomScaleNormal="70" workbookViewId="0">
      <selection activeCell="L10" sqref="L10"/>
    </sheetView>
  </sheetViews>
  <sheetFormatPr defaultRowHeight="26.25"/>
  <cols>
    <col min="1" max="1" width="13" style="22" customWidth="1"/>
    <col min="2" max="2" width="33" style="22" bestFit="1" customWidth="1"/>
    <col min="3" max="10" width="9.28515625" style="22" customWidth="1"/>
    <col min="11" max="11" width="10.5703125" style="22" customWidth="1"/>
    <col min="12" max="12" width="23" style="33" customWidth="1"/>
    <col min="13" max="16384" width="9.140625" style="22"/>
  </cols>
  <sheetData>
    <row r="1" spans="1:15">
      <c r="A1" s="22" t="s">
        <v>67</v>
      </c>
    </row>
    <row r="2" spans="1:15" s="23" customFormat="1" ht="36" customHeight="1">
      <c r="A2" s="34" t="s">
        <v>34</v>
      </c>
      <c r="C2" s="25"/>
      <c r="L2" s="35"/>
    </row>
    <row r="3" spans="1:15" s="23" customFormat="1" ht="36" customHeight="1">
      <c r="C3" s="25"/>
      <c r="L3" s="35"/>
    </row>
    <row r="4" spans="1:15" s="23" customFormat="1">
      <c r="A4" s="36" t="s">
        <v>35</v>
      </c>
      <c r="B4" s="36"/>
      <c r="C4" s="25"/>
      <c r="L4" s="35"/>
    </row>
    <row r="5" spans="1:15" s="23" customFormat="1">
      <c r="A5" s="37" t="s">
        <v>28</v>
      </c>
      <c r="B5" s="38" t="s">
        <v>29</v>
      </c>
      <c r="C5" s="39">
        <v>1</v>
      </c>
      <c r="D5" s="39">
        <v>2</v>
      </c>
      <c r="E5" s="39">
        <v>3</v>
      </c>
      <c r="F5" s="39">
        <v>4</v>
      </c>
      <c r="G5" s="39">
        <v>5</v>
      </c>
      <c r="H5" s="39">
        <v>6</v>
      </c>
      <c r="I5" s="39">
        <v>7</v>
      </c>
      <c r="J5" s="39">
        <v>8</v>
      </c>
      <c r="K5" s="40"/>
      <c r="L5" s="35"/>
    </row>
    <row r="6" spans="1:15" s="23" customFormat="1">
      <c r="A6" s="56">
        <v>13</v>
      </c>
      <c r="B6" s="57" t="s">
        <v>17</v>
      </c>
      <c r="C6" s="58">
        <v>52.6</v>
      </c>
      <c r="D6" s="58">
        <v>52.9</v>
      </c>
      <c r="E6" s="58">
        <v>52.5</v>
      </c>
      <c r="F6" s="58">
        <v>53.5</v>
      </c>
      <c r="G6" s="58">
        <v>53.1</v>
      </c>
      <c r="H6" s="58">
        <v>53.1</v>
      </c>
      <c r="I6" s="58">
        <v>53</v>
      </c>
      <c r="J6" s="58">
        <v>53.1</v>
      </c>
      <c r="K6" s="41">
        <f>SUM(C6:J6)</f>
        <v>423.80000000000007</v>
      </c>
      <c r="L6" s="118">
        <f>K6+K7+K8</f>
        <v>1238</v>
      </c>
      <c r="M6" s="29"/>
      <c r="N6" s="30"/>
      <c r="O6" s="31"/>
    </row>
    <row r="7" spans="1:15" s="23" customFormat="1">
      <c r="A7" s="59">
        <v>15</v>
      </c>
      <c r="B7" s="60" t="s">
        <v>11</v>
      </c>
      <c r="C7" s="58">
        <v>51.4</v>
      </c>
      <c r="D7" s="58">
        <v>52</v>
      </c>
      <c r="E7" s="58">
        <v>52.2</v>
      </c>
      <c r="F7" s="58">
        <v>50.6</v>
      </c>
      <c r="G7" s="58">
        <v>52.2</v>
      </c>
      <c r="H7" s="58">
        <v>49.9</v>
      </c>
      <c r="I7" s="58">
        <v>51.4</v>
      </c>
      <c r="J7" s="58">
        <v>51.4</v>
      </c>
      <c r="K7" s="41">
        <f>SUM(C7:J7)</f>
        <v>411.09999999999997</v>
      </c>
      <c r="L7" s="119"/>
      <c r="M7" s="32"/>
      <c r="N7" s="30"/>
      <c r="O7" s="31"/>
    </row>
    <row r="8" spans="1:15" s="23" customFormat="1">
      <c r="A8" s="59" t="s">
        <v>8</v>
      </c>
      <c r="B8" s="60" t="s">
        <v>17</v>
      </c>
      <c r="C8" s="58">
        <v>51.7</v>
      </c>
      <c r="D8" s="58">
        <v>52</v>
      </c>
      <c r="E8" s="58">
        <v>49.9</v>
      </c>
      <c r="F8" s="58">
        <v>50.8</v>
      </c>
      <c r="G8" s="58">
        <v>49.7</v>
      </c>
      <c r="H8" s="58">
        <v>50.5</v>
      </c>
      <c r="I8" s="58">
        <v>49.2</v>
      </c>
      <c r="J8" s="58">
        <v>49.3</v>
      </c>
      <c r="K8" s="42">
        <f>SUM(C8:J8)</f>
        <v>403.09999999999997</v>
      </c>
      <c r="L8" s="120"/>
    </row>
    <row r="9" spans="1:15" s="23" customFormat="1" ht="25.5" customHeight="1">
      <c r="A9" s="43"/>
      <c r="B9" s="44"/>
      <c r="C9" s="24"/>
      <c r="D9" s="24"/>
      <c r="E9" s="24"/>
      <c r="F9" s="24"/>
      <c r="G9" s="24"/>
      <c r="H9" s="24"/>
      <c r="I9" s="24"/>
      <c r="J9" s="24"/>
      <c r="K9" s="24"/>
      <c r="L9" s="35"/>
    </row>
    <row r="10" spans="1:15" s="23" customFormat="1" ht="25.5" customHeight="1">
      <c r="A10" s="43"/>
      <c r="B10" s="44"/>
      <c r="C10" s="24"/>
      <c r="D10" s="24"/>
      <c r="E10" s="24"/>
      <c r="F10" s="24"/>
      <c r="G10" s="24"/>
      <c r="H10" s="24"/>
      <c r="I10" s="24"/>
      <c r="J10" s="24"/>
      <c r="K10" s="24"/>
      <c r="L10" s="35"/>
    </row>
    <row r="11" spans="1:15" s="23" customFormat="1" ht="25.5" customHeight="1">
      <c r="A11" s="45" t="s">
        <v>36</v>
      </c>
      <c r="B11" s="46"/>
      <c r="C11" s="24"/>
      <c r="D11" s="24"/>
      <c r="E11" s="24"/>
      <c r="F11" s="24"/>
      <c r="G11" s="24"/>
      <c r="H11" s="24"/>
      <c r="I11" s="24"/>
      <c r="J11" s="24"/>
      <c r="K11" s="24"/>
      <c r="L11" s="35"/>
    </row>
    <row r="12" spans="1:15" s="23" customFormat="1">
      <c r="A12" s="37" t="s">
        <v>28</v>
      </c>
      <c r="B12" s="38" t="s">
        <v>29</v>
      </c>
      <c r="C12" s="39">
        <v>1</v>
      </c>
      <c r="D12" s="39">
        <v>2</v>
      </c>
      <c r="E12" s="39">
        <v>3</v>
      </c>
      <c r="F12" s="39">
        <v>4</v>
      </c>
      <c r="G12" s="39">
        <v>5</v>
      </c>
      <c r="H12" s="39">
        <v>6</v>
      </c>
      <c r="I12" s="39">
        <v>7</v>
      </c>
      <c r="J12" s="39">
        <v>8</v>
      </c>
      <c r="K12" s="40"/>
      <c r="L12" s="35"/>
    </row>
    <row r="13" spans="1:15" s="23" customFormat="1">
      <c r="A13" s="59">
        <v>15</v>
      </c>
      <c r="B13" s="60" t="s">
        <v>33</v>
      </c>
      <c r="C13" s="58">
        <v>52.7</v>
      </c>
      <c r="D13" s="58">
        <v>52.3</v>
      </c>
      <c r="E13" s="58">
        <v>53.3</v>
      </c>
      <c r="F13" s="58">
        <v>52.2</v>
      </c>
      <c r="G13" s="58">
        <v>51.1</v>
      </c>
      <c r="H13" s="58">
        <v>52.7</v>
      </c>
      <c r="I13" s="58">
        <v>52.6</v>
      </c>
      <c r="J13" s="58">
        <v>52.2</v>
      </c>
      <c r="K13" s="41">
        <f>SUM(C13:J13)</f>
        <v>419.1</v>
      </c>
      <c r="L13" s="118">
        <f>K13+K14+K15</f>
        <v>1234.6000000000001</v>
      </c>
    </row>
    <row r="14" spans="1:15" s="23" customFormat="1">
      <c r="A14" s="59">
        <v>11</v>
      </c>
      <c r="B14" s="60" t="s">
        <v>60</v>
      </c>
      <c r="C14" s="58">
        <v>52.3</v>
      </c>
      <c r="D14" s="58">
        <v>51.8</v>
      </c>
      <c r="E14" s="58">
        <v>51.5</v>
      </c>
      <c r="F14" s="58">
        <v>52.5</v>
      </c>
      <c r="G14" s="58">
        <v>53.2</v>
      </c>
      <c r="H14" s="58">
        <v>51.6</v>
      </c>
      <c r="I14" s="58">
        <v>52.5</v>
      </c>
      <c r="J14" s="58">
        <v>52.9</v>
      </c>
      <c r="K14" s="41">
        <f>SUM(C14:J14)</f>
        <v>418.3</v>
      </c>
      <c r="L14" s="119"/>
    </row>
    <row r="15" spans="1:15" s="23" customFormat="1">
      <c r="A15" s="59" t="s">
        <v>8</v>
      </c>
      <c r="B15" s="60" t="s">
        <v>33</v>
      </c>
      <c r="C15" s="58">
        <v>49.7</v>
      </c>
      <c r="D15" s="58">
        <v>49.7</v>
      </c>
      <c r="E15" s="58">
        <v>49.5</v>
      </c>
      <c r="F15" s="58">
        <v>48.4</v>
      </c>
      <c r="G15" s="58">
        <v>50.5</v>
      </c>
      <c r="H15" s="58">
        <v>50.5</v>
      </c>
      <c r="I15" s="58">
        <v>49.8</v>
      </c>
      <c r="J15" s="58">
        <v>49.1</v>
      </c>
      <c r="K15" s="42">
        <f>SUM(C15:J15)</f>
        <v>397.20000000000005</v>
      </c>
      <c r="L15" s="120"/>
    </row>
    <row r="16" spans="1:15" s="23" customFormat="1">
      <c r="A16" s="43"/>
      <c r="B16" s="44"/>
      <c r="C16" s="24"/>
      <c r="D16" s="24"/>
      <c r="E16" s="24"/>
      <c r="F16" s="24"/>
      <c r="G16" s="24"/>
      <c r="H16" s="24"/>
      <c r="I16" s="24"/>
      <c r="J16" s="24"/>
      <c r="K16" s="24"/>
      <c r="L16" s="35"/>
    </row>
    <row r="18" spans="1:12" s="23" customFormat="1">
      <c r="A18" s="45" t="s">
        <v>38</v>
      </c>
      <c r="B18" s="46"/>
      <c r="C18" s="24"/>
      <c r="D18" s="24"/>
      <c r="E18" s="24"/>
      <c r="F18" s="24"/>
      <c r="G18" s="24"/>
      <c r="H18" s="24"/>
      <c r="I18" s="24"/>
      <c r="J18" s="24"/>
      <c r="K18" s="24"/>
      <c r="L18" s="35"/>
    </row>
    <row r="19" spans="1:12" s="23" customFormat="1">
      <c r="A19" s="37" t="s">
        <v>28</v>
      </c>
      <c r="B19" s="38" t="s">
        <v>29</v>
      </c>
      <c r="C19" s="39">
        <v>1</v>
      </c>
      <c r="D19" s="39">
        <v>2</v>
      </c>
      <c r="E19" s="39">
        <v>3</v>
      </c>
      <c r="F19" s="39">
        <v>4</v>
      </c>
      <c r="G19" s="39">
        <v>5</v>
      </c>
      <c r="H19" s="39">
        <v>6</v>
      </c>
      <c r="I19" s="39">
        <v>7</v>
      </c>
      <c r="J19" s="39">
        <v>8</v>
      </c>
      <c r="K19" s="40"/>
      <c r="L19" s="35"/>
    </row>
    <row r="20" spans="1:12" s="23" customFormat="1">
      <c r="A20" s="56">
        <v>17</v>
      </c>
      <c r="B20" s="57" t="s">
        <v>14</v>
      </c>
      <c r="C20" s="58">
        <v>52.6</v>
      </c>
      <c r="D20" s="58">
        <v>52.1</v>
      </c>
      <c r="E20" s="58">
        <v>51.7</v>
      </c>
      <c r="F20" s="58">
        <v>52.9</v>
      </c>
      <c r="G20" s="58">
        <v>51.4</v>
      </c>
      <c r="H20" s="58">
        <v>53.1</v>
      </c>
      <c r="I20" s="58">
        <v>52.4</v>
      </c>
      <c r="J20" s="58">
        <v>52.7</v>
      </c>
      <c r="K20" s="41">
        <f>SUM(C20:J20)</f>
        <v>418.9</v>
      </c>
      <c r="L20" s="118">
        <f>K20+K21+K22</f>
        <v>1140.9000000000001</v>
      </c>
    </row>
    <row r="21" spans="1:12" s="23" customFormat="1">
      <c r="A21" s="56">
        <v>9</v>
      </c>
      <c r="B21" s="57" t="s">
        <v>68</v>
      </c>
      <c r="C21" s="58">
        <v>51</v>
      </c>
      <c r="D21" s="58">
        <v>50</v>
      </c>
      <c r="E21" s="58">
        <v>50.2</v>
      </c>
      <c r="F21" s="58">
        <v>51.2</v>
      </c>
      <c r="G21" s="58">
        <v>50.3</v>
      </c>
      <c r="H21" s="58">
        <v>51.4</v>
      </c>
      <c r="I21" s="58">
        <v>50.8</v>
      </c>
      <c r="J21" s="58">
        <v>52</v>
      </c>
      <c r="K21" s="41">
        <f>SUM(C21:J21)</f>
        <v>406.9</v>
      </c>
      <c r="L21" s="119"/>
    </row>
    <row r="22" spans="1:12" s="23" customFormat="1">
      <c r="A22" s="59" t="s">
        <v>8</v>
      </c>
      <c r="B22" s="57" t="s">
        <v>14</v>
      </c>
      <c r="C22" s="58">
        <v>46.3</v>
      </c>
      <c r="D22" s="58">
        <v>41.8</v>
      </c>
      <c r="E22" s="58">
        <v>42.3</v>
      </c>
      <c r="F22" s="58">
        <v>37.9</v>
      </c>
      <c r="G22" s="58">
        <v>34.4</v>
      </c>
      <c r="H22" s="58">
        <v>29.2</v>
      </c>
      <c r="I22" s="58">
        <v>43.1</v>
      </c>
      <c r="J22" s="58">
        <v>40.1</v>
      </c>
      <c r="K22" s="42">
        <f>SUM(C22:J22)</f>
        <v>315.10000000000002</v>
      </c>
      <c r="L22" s="120"/>
    </row>
    <row r="23" spans="1:12" s="23" customFormat="1">
      <c r="A23" s="53"/>
      <c r="B23" s="54"/>
      <c r="C23" s="24"/>
      <c r="D23" s="24"/>
      <c r="E23" s="24"/>
      <c r="F23" s="24"/>
      <c r="G23" s="24"/>
      <c r="H23" s="24"/>
      <c r="I23" s="24"/>
      <c r="J23" s="24"/>
      <c r="K23" s="24"/>
      <c r="L23" s="35"/>
    </row>
    <row r="24" spans="1:12" s="23" customFormat="1">
      <c r="A24" s="43"/>
      <c r="B24" s="44"/>
      <c r="C24" s="24"/>
      <c r="D24" s="24"/>
      <c r="E24" s="24"/>
      <c r="F24" s="24"/>
      <c r="G24" s="24"/>
      <c r="H24" s="24"/>
      <c r="I24" s="24"/>
      <c r="J24" s="24"/>
      <c r="K24" s="24"/>
      <c r="L24" s="35"/>
    </row>
    <row r="25" spans="1:12" s="23" customFormat="1">
      <c r="A25" s="47" t="s">
        <v>39</v>
      </c>
      <c r="B25" s="48"/>
      <c r="C25" s="49"/>
      <c r="D25" s="49"/>
      <c r="E25" s="49"/>
      <c r="F25" s="49"/>
      <c r="G25" s="49"/>
      <c r="H25" s="49"/>
      <c r="I25" s="49"/>
      <c r="J25" s="49"/>
      <c r="K25" s="50"/>
      <c r="L25" s="35"/>
    </row>
    <row r="26" spans="1:12" s="23" customFormat="1">
      <c r="A26" s="51" t="s">
        <v>28</v>
      </c>
      <c r="B26" s="26" t="s">
        <v>29</v>
      </c>
      <c r="C26" s="27">
        <v>1</v>
      </c>
      <c r="D26" s="27">
        <v>2</v>
      </c>
      <c r="E26" s="27">
        <v>3</v>
      </c>
      <c r="F26" s="27">
        <v>4</v>
      </c>
      <c r="G26" s="27">
        <v>5</v>
      </c>
      <c r="H26" s="27">
        <v>6</v>
      </c>
      <c r="I26" s="27">
        <v>7</v>
      </c>
      <c r="J26" s="27">
        <v>8</v>
      </c>
      <c r="K26" s="52"/>
      <c r="L26" s="35"/>
    </row>
    <row r="27" spans="1:12" s="23" customFormat="1">
      <c r="A27" s="56">
        <v>15</v>
      </c>
      <c r="B27" s="57" t="s">
        <v>25</v>
      </c>
      <c r="C27" s="58">
        <v>52.5</v>
      </c>
      <c r="D27" s="58">
        <v>52.3</v>
      </c>
      <c r="E27" s="58">
        <v>51</v>
      </c>
      <c r="F27" s="58">
        <v>51.8</v>
      </c>
      <c r="G27" s="58">
        <v>51.1</v>
      </c>
      <c r="H27" s="58">
        <v>48.5</v>
      </c>
      <c r="I27" s="58">
        <v>50.3</v>
      </c>
      <c r="J27" s="58">
        <v>49.8</v>
      </c>
      <c r="K27" s="41">
        <f>SUM(C27:J27)</f>
        <v>407.30000000000007</v>
      </c>
      <c r="L27" s="118">
        <f>K27+K28+K29</f>
        <v>811</v>
      </c>
    </row>
    <row r="28" spans="1:12">
      <c r="A28" s="59">
        <v>17</v>
      </c>
      <c r="B28" s="60" t="s">
        <v>26</v>
      </c>
      <c r="C28" s="58">
        <v>50.2</v>
      </c>
      <c r="D28" s="58">
        <v>51</v>
      </c>
      <c r="E28" s="58">
        <v>51.6</v>
      </c>
      <c r="F28" s="58">
        <v>49.2</v>
      </c>
      <c r="G28" s="58">
        <v>51</v>
      </c>
      <c r="H28" s="58">
        <v>49.3</v>
      </c>
      <c r="I28" s="58">
        <v>51.2</v>
      </c>
      <c r="J28" s="58">
        <v>50.2</v>
      </c>
      <c r="K28" s="41">
        <f>SUM(C28:J28)</f>
        <v>403.7</v>
      </c>
      <c r="L28" s="119"/>
    </row>
    <row r="29" spans="1:12">
      <c r="A29" s="61"/>
      <c r="B29" s="62"/>
      <c r="C29" s="55"/>
      <c r="D29" s="55"/>
      <c r="E29" s="55"/>
      <c r="F29" s="55"/>
      <c r="G29" s="55"/>
      <c r="H29" s="55"/>
      <c r="I29" s="55"/>
      <c r="J29" s="55"/>
      <c r="K29" s="42">
        <f>SUM(C29:J29)</f>
        <v>0</v>
      </c>
      <c r="L29" s="120"/>
    </row>
    <row r="32" spans="1:12" s="23" customFormat="1">
      <c r="A32" s="47" t="s">
        <v>37</v>
      </c>
      <c r="B32" s="48"/>
      <c r="C32" s="49"/>
      <c r="D32" s="49"/>
      <c r="E32" s="49"/>
      <c r="F32" s="49"/>
      <c r="G32" s="49"/>
      <c r="H32" s="49"/>
      <c r="I32" s="49"/>
      <c r="J32" s="49"/>
      <c r="K32" s="50"/>
      <c r="L32" s="35"/>
    </row>
    <row r="33" spans="1:12" s="23" customFormat="1">
      <c r="A33" s="51" t="s">
        <v>28</v>
      </c>
      <c r="B33" s="26" t="s">
        <v>29</v>
      </c>
      <c r="C33" s="27">
        <v>1</v>
      </c>
      <c r="D33" s="27">
        <v>2</v>
      </c>
      <c r="E33" s="27">
        <v>3</v>
      </c>
      <c r="F33" s="27">
        <v>4</v>
      </c>
      <c r="G33" s="27">
        <v>5</v>
      </c>
      <c r="H33" s="27">
        <v>6</v>
      </c>
      <c r="I33" s="27">
        <v>7</v>
      </c>
      <c r="J33" s="27">
        <v>8</v>
      </c>
      <c r="K33" s="52"/>
      <c r="L33" s="35"/>
    </row>
    <row r="34" spans="1:12" s="23" customFormat="1">
      <c r="A34" s="63"/>
      <c r="B34" s="64"/>
      <c r="C34" s="28"/>
      <c r="D34" s="28"/>
      <c r="E34" s="28"/>
      <c r="F34" s="28"/>
      <c r="G34" s="28"/>
      <c r="H34" s="28"/>
      <c r="I34" s="28"/>
      <c r="J34" s="28"/>
      <c r="K34" s="41">
        <f>SUM(C34:J34)</f>
        <v>0</v>
      </c>
      <c r="L34" s="118">
        <f>K34+K35+K36</f>
        <v>0</v>
      </c>
    </row>
    <row r="35" spans="1:12">
      <c r="A35" s="63"/>
      <c r="B35" s="64"/>
      <c r="C35" s="28"/>
      <c r="D35" s="28"/>
      <c r="E35" s="28"/>
      <c r="F35" s="28"/>
      <c r="G35" s="28"/>
      <c r="H35" s="28"/>
      <c r="I35" s="28"/>
      <c r="J35" s="28"/>
      <c r="K35" s="41">
        <f>SUM(C35:J35)</f>
        <v>0</v>
      </c>
      <c r="L35" s="119"/>
    </row>
    <row r="36" spans="1:12">
      <c r="A36" s="63"/>
      <c r="B36" s="64"/>
      <c r="C36" s="28"/>
      <c r="D36" s="28"/>
      <c r="E36" s="28"/>
      <c r="F36" s="28"/>
      <c r="G36" s="28"/>
      <c r="H36" s="28"/>
      <c r="I36" s="28"/>
      <c r="J36" s="28"/>
      <c r="K36" s="42">
        <f>SUM(C36:J36)</f>
        <v>0</v>
      </c>
      <c r="L36" s="120"/>
    </row>
  </sheetData>
  <mergeCells count="5">
    <mergeCell ref="L6:L8"/>
    <mergeCell ref="L13:L15"/>
    <mergeCell ref="L20:L22"/>
    <mergeCell ref="L27:L29"/>
    <mergeCell ref="L34:L36"/>
  </mergeCells>
  <pageMargins left="0.51181102362204722" right="0.23622047244094491" top="0.27559055118110237" bottom="0.19685039370078741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35AF-2B6C-4140-A186-16A36BF3B3C2}">
  <sheetPr codeName="Sheet4"/>
  <dimension ref="A1:D35"/>
  <sheetViews>
    <sheetView workbookViewId="0">
      <selection activeCell="D9" sqref="D9"/>
    </sheetView>
  </sheetViews>
  <sheetFormatPr defaultRowHeight="15.75" customHeight="1"/>
  <cols>
    <col min="1" max="1" width="9.140625" style="91"/>
    <col min="2" max="2" width="2.5703125" style="91" customWidth="1"/>
    <col min="3" max="3" width="26.7109375" style="91" customWidth="1"/>
    <col min="4" max="4" width="10.140625" style="91" customWidth="1"/>
    <col min="5" max="257" width="9.140625" style="91"/>
    <col min="258" max="258" width="2.5703125" style="91" customWidth="1"/>
    <col min="259" max="259" width="26.7109375" style="91" customWidth="1"/>
    <col min="260" max="260" width="10.140625" style="91" customWidth="1"/>
    <col min="261" max="513" width="9.140625" style="91"/>
    <col min="514" max="514" width="2.5703125" style="91" customWidth="1"/>
    <col min="515" max="515" width="26.7109375" style="91" customWidth="1"/>
    <col min="516" max="516" width="10.140625" style="91" customWidth="1"/>
    <col min="517" max="769" width="9.140625" style="91"/>
    <col min="770" max="770" width="2.5703125" style="91" customWidth="1"/>
    <col min="771" max="771" width="26.7109375" style="91" customWidth="1"/>
    <col min="772" max="772" width="10.140625" style="91" customWidth="1"/>
    <col min="773" max="1025" width="9.140625" style="91"/>
    <col min="1026" max="1026" width="2.5703125" style="91" customWidth="1"/>
    <col min="1027" max="1027" width="26.7109375" style="91" customWidth="1"/>
    <col min="1028" max="1028" width="10.140625" style="91" customWidth="1"/>
    <col min="1029" max="1281" width="9.140625" style="91"/>
    <col min="1282" max="1282" width="2.5703125" style="91" customWidth="1"/>
    <col min="1283" max="1283" width="26.7109375" style="91" customWidth="1"/>
    <col min="1284" max="1284" width="10.140625" style="91" customWidth="1"/>
    <col min="1285" max="1537" width="9.140625" style="91"/>
    <col min="1538" max="1538" width="2.5703125" style="91" customWidth="1"/>
    <col min="1539" max="1539" width="26.7109375" style="91" customWidth="1"/>
    <col min="1540" max="1540" width="10.140625" style="91" customWidth="1"/>
    <col min="1541" max="1793" width="9.140625" style="91"/>
    <col min="1794" max="1794" width="2.5703125" style="91" customWidth="1"/>
    <col min="1795" max="1795" width="26.7109375" style="91" customWidth="1"/>
    <col min="1796" max="1796" width="10.140625" style="91" customWidth="1"/>
    <col min="1797" max="2049" width="9.140625" style="91"/>
    <col min="2050" max="2050" width="2.5703125" style="91" customWidth="1"/>
    <col min="2051" max="2051" width="26.7109375" style="91" customWidth="1"/>
    <col min="2052" max="2052" width="10.140625" style="91" customWidth="1"/>
    <col min="2053" max="2305" width="9.140625" style="91"/>
    <col min="2306" max="2306" width="2.5703125" style="91" customWidth="1"/>
    <col min="2307" max="2307" width="26.7109375" style="91" customWidth="1"/>
    <col min="2308" max="2308" width="10.140625" style="91" customWidth="1"/>
    <col min="2309" max="2561" width="9.140625" style="91"/>
    <col min="2562" max="2562" width="2.5703125" style="91" customWidth="1"/>
    <col min="2563" max="2563" width="26.7109375" style="91" customWidth="1"/>
    <col min="2564" max="2564" width="10.140625" style="91" customWidth="1"/>
    <col min="2565" max="2817" width="9.140625" style="91"/>
    <col min="2818" max="2818" width="2.5703125" style="91" customWidth="1"/>
    <col min="2819" max="2819" width="26.7109375" style="91" customWidth="1"/>
    <col min="2820" max="2820" width="10.140625" style="91" customWidth="1"/>
    <col min="2821" max="3073" width="9.140625" style="91"/>
    <col min="3074" max="3074" width="2.5703125" style="91" customWidth="1"/>
    <col min="3075" max="3075" width="26.7109375" style="91" customWidth="1"/>
    <col min="3076" max="3076" width="10.140625" style="91" customWidth="1"/>
    <col min="3077" max="3329" width="9.140625" style="91"/>
    <col min="3330" max="3330" width="2.5703125" style="91" customWidth="1"/>
    <col min="3331" max="3331" width="26.7109375" style="91" customWidth="1"/>
    <col min="3332" max="3332" width="10.140625" style="91" customWidth="1"/>
    <col min="3333" max="3585" width="9.140625" style="91"/>
    <col min="3586" max="3586" width="2.5703125" style="91" customWidth="1"/>
    <col min="3587" max="3587" width="26.7109375" style="91" customWidth="1"/>
    <col min="3588" max="3588" width="10.140625" style="91" customWidth="1"/>
    <col min="3589" max="3841" width="9.140625" style="91"/>
    <col min="3842" max="3842" width="2.5703125" style="91" customWidth="1"/>
    <col min="3843" max="3843" width="26.7109375" style="91" customWidth="1"/>
    <col min="3844" max="3844" width="10.140625" style="91" customWidth="1"/>
    <col min="3845" max="4097" width="9.140625" style="91"/>
    <col min="4098" max="4098" width="2.5703125" style="91" customWidth="1"/>
    <col min="4099" max="4099" width="26.7109375" style="91" customWidth="1"/>
    <col min="4100" max="4100" width="10.140625" style="91" customWidth="1"/>
    <col min="4101" max="4353" width="9.140625" style="91"/>
    <col min="4354" max="4354" width="2.5703125" style="91" customWidth="1"/>
    <col min="4355" max="4355" width="26.7109375" style="91" customWidth="1"/>
    <col min="4356" max="4356" width="10.140625" style="91" customWidth="1"/>
    <col min="4357" max="4609" width="9.140625" style="91"/>
    <col min="4610" max="4610" width="2.5703125" style="91" customWidth="1"/>
    <col min="4611" max="4611" width="26.7109375" style="91" customWidth="1"/>
    <col min="4612" max="4612" width="10.140625" style="91" customWidth="1"/>
    <col min="4613" max="4865" width="9.140625" style="91"/>
    <col min="4866" max="4866" width="2.5703125" style="91" customWidth="1"/>
    <col min="4867" max="4867" width="26.7109375" style="91" customWidth="1"/>
    <col min="4868" max="4868" width="10.140625" style="91" customWidth="1"/>
    <col min="4869" max="5121" width="9.140625" style="91"/>
    <col min="5122" max="5122" width="2.5703125" style="91" customWidth="1"/>
    <col min="5123" max="5123" width="26.7109375" style="91" customWidth="1"/>
    <col min="5124" max="5124" width="10.140625" style="91" customWidth="1"/>
    <col min="5125" max="5377" width="9.140625" style="91"/>
    <col min="5378" max="5378" width="2.5703125" style="91" customWidth="1"/>
    <col min="5379" max="5379" width="26.7109375" style="91" customWidth="1"/>
    <col min="5380" max="5380" width="10.140625" style="91" customWidth="1"/>
    <col min="5381" max="5633" width="9.140625" style="91"/>
    <col min="5634" max="5634" width="2.5703125" style="91" customWidth="1"/>
    <col min="5635" max="5635" width="26.7109375" style="91" customWidth="1"/>
    <col min="5636" max="5636" width="10.140625" style="91" customWidth="1"/>
    <col min="5637" max="5889" width="9.140625" style="91"/>
    <col min="5890" max="5890" width="2.5703125" style="91" customWidth="1"/>
    <col min="5891" max="5891" width="26.7109375" style="91" customWidth="1"/>
    <col min="5892" max="5892" width="10.140625" style="91" customWidth="1"/>
    <col min="5893" max="6145" width="9.140625" style="91"/>
    <col min="6146" max="6146" width="2.5703125" style="91" customWidth="1"/>
    <col min="6147" max="6147" width="26.7109375" style="91" customWidth="1"/>
    <col min="6148" max="6148" width="10.140625" style="91" customWidth="1"/>
    <col min="6149" max="6401" width="9.140625" style="91"/>
    <col min="6402" max="6402" width="2.5703125" style="91" customWidth="1"/>
    <col min="6403" max="6403" width="26.7109375" style="91" customWidth="1"/>
    <col min="6404" max="6404" width="10.140625" style="91" customWidth="1"/>
    <col min="6405" max="6657" width="9.140625" style="91"/>
    <col min="6658" max="6658" width="2.5703125" style="91" customWidth="1"/>
    <col min="6659" max="6659" width="26.7109375" style="91" customWidth="1"/>
    <col min="6660" max="6660" width="10.140625" style="91" customWidth="1"/>
    <col min="6661" max="6913" width="9.140625" style="91"/>
    <col min="6914" max="6914" width="2.5703125" style="91" customWidth="1"/>
    <col min="6915" max="6915" width="26.7109375" style="91" customWidth="1"/>
    <col min="6916" max="6916" width="10.140625" style="91" customWidth="1"/>
    <col min="6917" max="7169" width="9.140625" style="91"/>
    <col min="7170" max="7170" width="2.5703125" style="91" customWidth="1"/>
    <col min="7171" max="7171" width="26.7109375" style="91" customWidth="1"/>
    <col min="7172" max="7172" width="10.140625" style="91" customWidth="1"/>
    <col min="7173" max="7425" width="9.140625" style="91"/>
    <col min="7426" max="7426" width="2.5703125" style="91" customWidth="1"/>
    <col min="7427" max="7427" width="26.7109375" style="91" customWidth="1"/>
    <col min="7428" max="7428" width="10.140625" style="91" customWidth="1"/>
    <col min="7429" max="7681" width="9.140625" style="91"/>
    <col min="7682" max="7682" width="2.5703125" style="91" customWidth="1"/>
    <col min="7683" max="7683" width="26.7109375" style="91" customWidth="1"/>
    <col min="7684" max="7684" width="10.140625" style="91" customWidth="1"/>
    <col min="7685" max="7937" width="9.140625" style="91"/>
    <col min="7938" max="7938" width="2.5703125" style="91" customWidth="1"/>
    <col min="7939" max="7939" width="26.7109375" style="91" customWidth="1"/>
    <col min="7940" max="7940" width="10.140625" style="91" customWidth="1"/>
    <col min="7941" max="8193" width="9.140625" style="91"/>
    <col min="8194" max="8194" width="2.5703125" style="91" customWidth="1"/>
    <col min="8195" max="8195" width="26.7109375" style="91" customWidth="1"/>
    <col min="8196" max="8196" width="10.140625" style="91" customWidth="1"/>
    <col min="8197" max="8449" width="9.140625" style="91"/>
    <col min="8450" max="8450" width="2.5703125" style="91" customWidth="1"/>
    <col min="8451" max="8451" width="26.7109375" style="91" customWidth="1"/>
    <col min="8452" max="8452" width="10.140625" style="91" customWidth="1"/>
    <col min="8453" max="8705" width="9.140625" style="91"/>
    <col min="8706" max="8706" width="2.5703125" style="91" customWidth="1"/>
    <col min="8707" max="8707" width="26.7109375" style="91" customWidth="1"/>
    <col min="8708" max="8708" width="10.140625" style="91" customWidth="1"/>
    <col min="8709" max="8961" width="9.140625" style="91"/>
    <col min="8962" max="8962" width="2.5703125" style="91" customWidth="1"/>
    <col min="8963" max="8963" width="26.7109375" style="91" customWidth="1"/>
    <col min="8964" max="8964" width="10.140625" style="91" customWidth="1"/>
    <col min="8965" max="9217" width="9.140625" style="91"/>
    <col min="9218" max="9218" width="2.5703125" style="91" customWidth="1"/>
    <col min="9219" max="9219" width="26.7109375" style="91" customWidth="1"/>
    <col min="9220" max="9220" width="10.140625" style="91" customWidth="1"/>
    <col min="9221" max="9473" width="9.140625" style="91"/>
    <col min="9474" max="9474" width="2.5703125" style="91" customWidth="1"/>
    <col min="9475" max="9475" width="26.7109375" style="91" customWidth="1"/>
    <col min="9476" max="9476" width="10.140625" style="91" customWidth="1"/>
    <col min="9477" max="9729" width="9.140625" style="91"/>
    <col min="9730" max="9730" width="2.5703125" style="91" customWidth="1"/>
    <col min="9731" max="9731" width="26.7109375" style="91" customWidth="1"/>
    <col min="9732" max="9732" width="10.140625" style="91" customWidth="1"/>
    <col min="9733" max="9985" width="9.140625" style="91"/>
    <col min="9986" max="9986" width="2.5703125" style="91" customWidth="1"/>
    <col min="9987" max="9987" width="26.7109375" style="91" customWidth="1"/>
    <col min="9988" max="9988" width="10.140625" style="91" customWidth="1"/>
    <col min="9989" max="10241" width="9.140625" style="91"/>
    <col min="10242" max="10242" width="2.5703125" style="91" customWidth="1"/>
    <col min="10243" max="10243" width="26.7109375" style="91" customWidth="1"/>
    <col min="10244" max="10244" width="10.140625" style="91" customWidth="1"/>
    <col min="10245" max="10497" width="9.140625" style="91"/>
    <col min="10498" max="10498" width="2.5703125" style="91" customWidth="1"/>
    <col min="10499" max="10499" width="26.7109375" style="91" customWidth="1"/>
    <col min="10500" max="10500" width="10.140625" style="91" customWidth="1"/>
    <col min="10501" max="10753" width="9.140625" style="91"/>
    <col min="10754" max="10754" width="2.5703125" style="91" customWidth="1"/>
    <col min="10755" max="10755" width="26.7109375" style="91" customWidth="1"/>
    <col min="10756" max="10756" width="10.140625" style="91" customWidth="1"/>
    <col min="10757" max="11009" width="9.140625" style="91"/>
    <col min="11010" max="11010" width="2.5703125" style="91" customWidth="1"/>
    <col min="11011" max="11011" width="26.7109375" style="91" customWidth="1"/>
    <col min="11012" max="11012" width="10.140625" style="91" customWidth="1"/>
    <col min="11013" max="11265" width="9.140625" style="91"/>
    <col min="11266" max="11266" width="2.5703125" style="91" customWidth="1"/>
    <col min="11267" max="11267" width="26.7109375" style="91" customWidth="1"/>
    <col min="11268" max="11268" width="10.140625" style="91" customWidth="1"/>
    <col min="11269" max="11521" width="9.140625" style="91"/>
    <col min="11522" max="11522" width="2.5703125" style="91" customWidth="1"/>
    <col min="11523" max="11523" width="26.7109375" style="91" customWidth="1"/>
    <col min="11524" max="11524" width="10.140625" style="91" customWidth="1"/>
    <col min="11525" max="11777" width="9.140625" style="91"/>
    <col min="11778" max="11778" width="2.5703125" style="91" customWidth="1"/>
    <col min="11779" max="11779" width="26.7109375" style="91" customWidth="1"/>
    <col min="11780" max="11780" width="10.140625" style="91" customWidth="1"/>
    <col min="11781" max="12033" width="9.140625" style="91"/>
    <col min="12034" max="12034" width="2.5703125" style="91" customWidth="1"/>
    <col min="12035" max="12035" width="26.7109375" style="91" customWidth="1"/>
    <col min="12036" max="12036" width="10.140625" style="91" customWidth="1"/>
    <col min="12037" max="12289" width="9.140625" style="91"/>
    <col min="12290" max="12290" width="2.5703125" style="91" customWidth="1"/>
    <col min="12291" max="12291" width="26.7109375" style="91" customWidth="1"/>
    <col min="12292" max="12292" width="10.140625" style="91" customWidth="1"/>
    <col min="12293" max="12545" width="9.140625" style="91"/>
    <col min="12546" max="12546" width="2.5703125" style="91" customWidth="1"/>
    <col min="12547" max="12547" width="26.7109375" style="91" customWidth="1"/>
    <col min="12548" max="12548" width="10.140625" style="91" customWidth="1"/>
    <col min="12549" max="12801" width="9.140625" style="91"/>
    <col min="12802" max="12802" width="2.5703125" style="91" customWidth="1"/>
    <col min="12803" max="12803" width="26.7109375" style="91" customWidth="1"/>
    <col min="12804" max="12804" width="10.140625" style="91" customWidth="1"/>
    <col min="12805" max="13057" width="9.140625" style="91"/>
    <col min="13058" max="13058" width="2.5703125" style="91" customWidth="1"/>
    <col min="13059" max="13059" width="26.7109375" style="91" customWidth="1"/>
    <col min="13060" max="13060" width="10.140625" style="91" customWidth="1"/>
    <col min="13061" max="13313" width="9.140625" style="91"/>
    <col min="13314" max="13314" width="2.5703125" style="91" customWidth="1"/>
    <col min="13315" max="13315" width="26.7109375" style="91" customWidth="1"/>
    <col min="13316" max="13316" width="10.140625" style="91" customWidth="1"/>
    <col min="13317" max="13569" width="9.140625" style="91"/>
    <col min="13570" max="13570" width="2.5703125" style="91" customWidth="1"/>
    <col min="13571" max="13571" width="26.7109375" style="91" customWidth="1"/>
    <col min="13572" max="13572" width="10.140625" style="91" customWidth="1"/>
    <col min="13573" max="13825" width="9.140625" style="91"/>
    <col min="13826" max="13826" width="2.5703125" style="91" customWidth="1"/>
    <col min="13827" max="13827" width="26.7109375" style="91" customWidth="1"/>
    <col min="13828" max="13828" width="10.140625" style="91" customWidth="1"/>
    <col min="13829" max="14081" width="9.140625" style="91"/>
    <col min="14082" max="14082" width="2.5703125" style="91" customWidth="1"/>
    <col min="14083" max="14083" width="26.7109375" style="91" customWidth="1"/>
    <col min="14084" max="14084" width="10.140625" style="91" customWidth="1"/>
    <col min="14085" max="14337" width="9.140625" style="91"/>
    <col min="14338" max="14338" width="2.5703125" style="91" customWidth="1"/>
    <col min="14339" max="14339" width="26.7109375" style="91" customWidth="1"/>
    <col min="14340" max="14340" width="10.140625" style="91" customWidth="1"/>
    <col min="14341" max="14593" width="9.140625" style="91"/>
    <col min="14594" max="14594" width="2.5703125" style="91" customWidth="1"/>
    <col min="14595" max="14595" width="26.7109375" style="91" customWidth="1"/>
    <col min="14596" max="14596" width="10.140625" style="91" customWidth="1"/>
    <col min="14597" max="14849" width="9.140625" style="91"/>
    <col min="14850" max="14850" width="2.5703125" style="91" customWidth="1"/>
    <col min="14851" max="14851" width="26.7109375" style="91" customWidth="1"/>
    <col min="14852" max="14852" width="10.140625" style="91" customWidth="1"/>
    <col min="14853" max="15105" width="9.140625" style="91"/>
    <col min="15106" max="15106" width="2.5703125" style="91" customWidth="1"/>
    <col min="15107" max="15107" width="26.7109375" style="91" customWidth="1"/>
    <col min="15108" max="15108" width="10.140625" style="91" customWidth="1"/>
    <col min="15109" max="15361" width="9.140625" style="91"/>
    <col min="15362" max="15362" width="2.5703125" style="91" customWidth="1"/>
    <col min="15363" max="15363" width="26.7109375" style="91" customWidth="1"/>
    <col min="15364" max="15364" width="10.140625" style="91" customWidth="1"/>
    <col min="15365" max="15617" width="9.140625" style="91"/>
    <col min="15618" max="15618" width="2.5703125" style="91" customWidth="1"/>
    <col min="15619" max="15619" width="26.7109375" style="91" customWidth="1"/>
    <col min="15620" max="15620" width="10.140625" style="91" customWidth="1"/>
    <col min="15621" max="15873" width="9.140625" style="91"/>
    <col min="15874" max="15874" width="2.5703125" style="91" customWidth="1"/>
    <col min="15875" max="15875" width="26.7109375" style="91" customWidth="1"/>
    <col min="15876" max="15876" width="10.140625" style="91" customWidth="1"/>
    <col min="15877" max="16129" width="9.140625" style="91"/>
    <col min="16130" max="16130" width="2.5703125" style="91" customWidth="1"/>
    <col min="16131" max="16131" width="26.7109375" style="91" customWidth="1"/>
    <col min="16132" max="16132" width="10.140625" style="91" customWidth="1"/>
    <col min="16133" max="16384" width="9.140625" style="91"/>
  </cols>
  <sheetData>
    <row r="1" spans="1:4" ht="24.75" customHeight="1">
      <c r="A1" s="90" t="s">
        <v>75</v>
      </c>
    </row>
    <row r="3" spans="1:4" ht="15.75" customHeight="1">
      <c r="A3" s="92">
        <v>1</v>
      </c>
      <c r="B3" s="92" t="s">
        <v>7</v>
      </c>
    </row>
    <row r="5" spans="1:4" ht="15.75" customHeight="1">
      <c r="C5" s="91" t="s">
        <v>17</v>
      </c>
      <c r="D5" s="91">
        <v>423.2</v>
      </c>
    </row>
    <row r="6" spans="1:4" ht="15.75" customHeight="1">
      <c r="C6" s="91" t="s">
        <v>15</v>
      </c>
      <c r="D6" s="91">
        <v>410.29999999999995</v>
      </c>
    </row>
    <row r="7" spans="1:4" ht="15.75" customHeight="1">
      <c r="C7" s="91" t="s">
        <v>12</v>
      </c>
      <c r="D7" s="91">
        <v>408.79999999999995</v>
      </c>
    </row>
    <row r="8" spans="1:4" ht="15.75" customHeight="1">
      <c r="C8" s="93" t="s">
        <v>42</v>
      </c>
      <c r="D8" s="94">
        <v>1242.3</v>
      </c>
    </row>
    <row r="10" spans="1:4" ht="15.75" customHeight="1">
      <c r="A10" s="92">
        <v>2</v>
      </c>
      <c r="B10" s="92" t="s">
        <v>4</v>
      </c>
    </row>
    <row r="12" spans="1:4" ht="15.75" customHeight="1">
      <c r="C12" s="91" t="s">
        <v>33</v>
      </c>
      <c r="D12" s="91">
        <v>423.1</v>
      </c>
    </row>
    <row r="13" spans="1:4" ht="15.75" customHeight="1">
      <c r="C13" s="91" t="s">
        <v>31</v>
      </c>
      <c r="D13" s="91">
        <v>418.9</v>
      </c>
    </row>
    <row r="14" spans="1:4" ht="15.75" customHeight="1">
      <c r="C14" s="91" t="s">
        <v>33</v>
      </c>
      <c r="D14" s="91">
        <v>400.1</v>
      </c>
    </row>
    <row r="15" spans="1:4" ht="15.75" customHeight="1">
      <c r="C15" s="93" t="s">
        <v>42</v>
      </c>
      <c r="D15" s="94">
        <v>1242.0999999999999</v>
      </c>
    </row>
    <row r="17" spans="1:4" ht="15.75" customHeight="1">
      <c r="A17" s="92">
        <v>3</v>
      </c>
      <c r="B17" s="92" t="s">
        <v>2</v>
      </c>
    </row>
    <row r="19" spans="1:4" ht="15.75" customHeight="1">
      <c r="C19" s="91" t="s">
        <v>21</v>
      </c>
      <c r="D19" s="91">
        <v>415</v>
      </c>
    </row>
    <row r="20" spans="1:4" ht="15.75" customHeight="1">
      <c r="C20" s="91" t="s">
        <v>70</v>
      </c>
      <c r="D20" s="91">
        <v>407.19999999999993</v>
      </c>
    </row>
    <row r="21" spans="1:4" ht="15.75" customHeight="1">
      <c r="C21" s="91" t="s">
        <v>19</v>
      </c>
      <c r="D21" s="91">
        <v>378.9</v>
      </c>
    </row>
    <row r="22" spans="1:4" ht="15.75" customHeight="1">
      <c r="C22" s="93" t="s">
        <v>42</v>
      </c>
      <c r="D22" s="94">
        <v>1201.0999999999999</v>
      </c>
    </row>
    <row r="24" spans="1:4" ht="15.75" customHeight="1">
      <c r="A24" s="92">
        <v>4</v>
      </c>
      <c r="B24" s="92" t="s">
        <v>1</v>
      </c>
    </row>
    <row r="26" spans="1:4" ht="15.75" customHeight="1">
      <c r="C26" s="91" t="s">
        <v>14</v>
      </c>
      <c r="D26" s="91">
        <v>424</v>
      </c>
    </row>
    <row r="27" spans="1:4" ht="15.75" customHeight="1">
      <c r="C27" s="91" t="s">
        <v>68</v>
      </c>
      <c r="D27" s="91">
        <v>412.5</v>
      </c>
    </row>
    <row r="28" spans="1:4" ht="15.75" customHeight="1">
      <c r="C28" s="91" t="s">
        <v>14</v>
      </c>
      <c r="D28" s="91">
        <v>299.40000000000003</v>
      </c>
    </row>
    <row r="29" spans="1:4" ht="15.75" customHeight="1">
      <c r="C29" s="93" t="s">
        <v>42</v>
      </c>
      <c r="D29" s="94">
        <v>1135.9000000000001</v>
      </c>
    </row>
    <row r="31" spans="1:4" ht="15.75" customHeight="1">
      <c r="A31" s="92">
        <v>5</v>
      </c>
      <c r="B31" s="92" t="s">
        <v>3</v>
      </c>
    </row>
    <row r="33" spans="3:4" ht="15.75" customHeight="1">
      <c r="C33" s="91" t="s">
        <v>26</v>
      </c>
      <c r="D33" s="91">
        <v>408.90000000000003</v>
      </c>
    </row>
    <row r="34" spans="3:4" ht="15.75" customHeight="1">
      <c r="C34" s="91" t="s">
        <v>25</v>
      </c>
      <c r="D34" s="91">
        <v>408.8</v>
      </c>
    </row>
    <row r="35" spans="3:4" ht="15.75" customHeight="1">
      <c r="C35" s="93" t="s">
        <v>42</v>
      </c>
      <c r="D35" s="94">
        <v>817.7</v>
      </c>
    </row>
  </sheetData>
  <pageMargins left="0.7" right="0.7" top="0.75" bottom="0.75" header="0.3" footer="0.3"/>
  <pageSetup paperSize="9" orientation="portrait" horizontalDpi="300" verticalDpi="300" r:id="rId1"/>
  <headerFooter>
    <oddHeader>&amp;L&amp;"MS Sans Serif,Normal"&amp;10 Gästrikeserien omg 2 2024-2025 2024-11-17
 Lagutskrift</oddHeader>
    <oddFooter>&amp;R&amp;"MS Sans Serif,Normal"&amp;10&amp;P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ADDA7-2A5F-41BB-8977-E76A901383AF}">
  <sheetPr codeName="Sheet5"/>
  <dimension ref="A1:D35"/>
  <sheetViews>
    <sheetView topLeftCell="A11" workbookViewId="0">
      <selection activeCell="D35" sqref="D35"/>
    </sheetView>
  </sheetViews>
  <sheetFormatPr defaultRowHeight="12.75"/>
  <cols>
    <col min="3" max="3" width="24.5703125" bestFit="1" customWidth="1"/>
  </cols>
  <sheetData>
    <row r="1" spans="1:4" ht="23.25">
      <c r="A1" s="90" t="s">
        <v>90</v>
      </c>
      <c r="B1" s="91"/>
      <c r="C1" s="91"/>
      <c r="D1" s="91"/>
    </row>
    <row r="2" spans="1:4" ht="15.75">
      <c r="A2" s="91"/>
      <c r="B2" s="91"/>
      <c r="C2" s="91"/>
      <c r="D2" s="91"/>
    </row>
    <row r="3" spans="1:4" ht="18.75">
      <c r="A3" s="95">
        <v>1</v>
      </c>
      <c r="B3" s="95" t="s">
        <v>4</v>
      </c>
      <c r="C3" s="96"/>
      <c r="D3" s="96"/>
    </row>
    <row r="4" spans="1:4" ht="18.75">
      <c r="A4" s="97"/>
      <c r="B4" s="97"/>
      <c r="C4" s="96"/>
      <c r="D4" s="96"/>
    </row>
    <row r="5" spans="1:4" ht="18.75">
      <c r="A5" s="97"/>
      <c r="B5" s="97"/>
      <c r="C5" s="98" t="s">
        <v>33</v>
      </c>
      <c r="D5" s="99">
        <v>421.2</v>
      </c>
    </row>
    <row r="6" spans="1:4" ht="18.75">
      <c r="A6" s="97"/>
      <c r="B6" s="97"/>
      <c r="C6" s="98" t="s">
        <v>31</v>
      </c>
      <c r="D6" s="99">
        <v>418.9</v>
      </c>
    </row>
    <row r="7" spans="1:4" ht="18.75">
      <c r="A7" s="97"/>
      <c r="B7" s="97"/>
      <c r="C7" s="98" t="s">
        <v>33</v>
      </c>
      <c r="D7" s="100">
        <v>398.9</v>
      </c>
    </row>
    <row r="8" spans="1:4" ht="18.75">
      <c r="A8" s="97"/>
      <c r="B8" s="97"/>
      <c r="C8" s="101" t="s">
        <v>42</v>
      </c>
      <c r="D8" s="102">
        <f>D7+D6+D5</f>
        <v>1239</v>
      </c>
    </row>
    <row r="9" spans="1:4" ht="18.75">
      <c r="A9" s="97"/>
      <c r="B9" s="97"/>
      <c r="C9" s="96"/>
      <c r="D9" s="96"/>
    </row>
    <row r="10" spans="1:4" ht="18.75">
      <c r="A10" s="95">
        <v>2</v>
      </c>
      <c r="B10" s="95" t="s">
        <v>7</v>
      </c>
      <c r="C10" s="97"/>
      <c r="D10" s="97"/>
    </row>
    <row r="11" spans="1:4" ht="18.75">
      <c r="A11" s="97"/>
      <c r="B11" s="97"/>
      <c r="C11" s="97"/>
      <c r="D11" s="97"/>
    </row>
    <row r="12" spans="1:4" ht="18.75">
      <c r="A12" s="97"/>
      <c r="B12" s="97"/>
      <c r="C12" s="98" t="s">
        <v>17</v>
      </c>
      <c r="D12" s="103">
        <v>423.8</v>
      </c>
    </row>
    <row r="13" spans="1:4" ht="18.75">
      <c r="A13" s="97"/>
      <c r="B13" s="97"/>
      <c r="C13" s="104" t="s">
        <v>58</v>
      </c>
      <c r="D13" s="100">
        <v>408.2</v>
      </c>
    </row>
    <row r="14" spans="1:4" ht="18.75">
      <c r="A14" s="97"/>
      <c r="B14" s="97"/>
      <c r="C14" s="98" t="s">
        <v>17</v>
      </c>
      <c r="D14" s="99">
        <v>394.3</v>
      </c>
    </row>
    <row r="15" spans="1:4" ht="18.75">
      <c r="A15" s="97"/>
      <c r="B15" s="97"/>
      <c r="C15" s="101" t="s">
        <v>42</v>
      </c>
      <c r="D15" s="105">
        <f>D12+D13+D14</f>
        <v>1226.3</v>
      </c>
    </row>
    <row r="16" spans="1:4" ht="18.75">
      <c r="A16" s="97"/>
      <c r="B16" s="97"/>
      <c r="C16" s="96"/>
      <c r="D16" s="96"/>
    </row>
    <row r="17" spans="1:4" ht="18.75">
      <c r="A17" s="95">
        <v>3</v>
      </c>
      <c r="B17" s="95" t="s">
        <v>2</v>
      </c>
      <c r="C17" s="96"/>
      <c r="D17" s="96"/>
    </row>
    <row r="18" spans="1:4" ht="18.75">
      <c r="A18" s="97"/>
      <c r="B18" s="97"/>
      <c r="C18" s="96"/>
      <c r="D18" s="96"/>
    </row>
    <row r="19" spans="1:4" ht="18.75">
      <c r="A19" s="97"/>
      <c r="B19" s="97"/>
      <c r="C19" s="104" t="s">
        <v>21</v>
      </c>
      <c r="D19" s="100">
        <v>410.79999999999995</v>
      </c>
    </row>
    <row r="20" spans="1:4" ht="18.75">
      <c r="A20" s="97"/>
      <c r="B20" s="97"/>
      <c r="C20" s="104" t="s">
        <v>71</v>
      </c>
      <c r="D20" s="100">
        <v>406.60000000000014</v>
      </c>
    </row>
    <row r="21" spans="1:4" ht="18.75">
      <c r="A21" s="97"/>
      <c r="B21" s="97"/>
      <c r="C21" s="98" t="s">
        <v>19</v>
      </c>
      <c r="D21" s="99">
        <v>366.8</v>
      </c>
    </row>
    <row r="22" spans="1:4" ht="18.75">
      <c r="A22" s="97"/>
      <c r="B22" s="97"/>
      <c r="C22" s="101" t="s">
        <v>42</v>
      </c>
      <c r="D22" s="102">
        <f>D21+D20+D19</f>
        <v>1184.2</v>
      </c>
    </row>
    <row r="23" spans="1:4" ht="18.75">
      <c r="A23" s="97"/>
      <c r="B23" s="97"/>
      <c r="C23" s="96"/>
      <c r="D23" s="96"/>
    </row>
    <row r="24" spans="1:4" ht="18.75">
      <c r="A24" s="95">
        <v>4</v>
      </c>
      <c r="B24" s="95" t="s">
        <v>1</v>
      </c>
      <c r="C24" s="96"/>
      <c r="D24" s="96"/>
    </row>
    <row r="25" spans="1:4" ht="18.75">
      <c r="A25" s="97"/>
      <c r="B25" s="97"/>
      <c r="C25" s="96"/>
      <c r="D25" s="96"/>
    </row>
    <row r="26" spans="1:4" ht="18.75">
      <c r="A26" s="97"/>
      <c r="B26" s="97"/>
      <c r="C26" s="98" t="s">
        <v>14</v>
      </c>
      <c r="D26" s="100">
        <v>416.7999999999999</v>
      </c>
    </row>
    <row r="27" spans="1:4" ht="18.75">
      <c r="A27" s="97"/>
      <c r="B27" s="97"/>
      <c r="C27" s="98" t="s">
        <v>68</v>
      </c>
      <c r="D27" s="100">
        <v>408.39999999999992</v>
      </c>
    </row>
    <row r="28" spans="1:4" ht="18.75">
      <c r="A28" s="97"/>
      <c r="B28" s="97"/>
      <c r="C28" s="98" t="s">
        <v>14</v>
      </c>
      <c r="D28" s="100">
        <v>331.29999999999995</v>
      </c>
    </row>
    <row r="29" spans="1:4" ht="18.75">
      <c r="A29" s="97"/>
      <c r="B29" s="97"/>
      <c r="C29" s="101" t="s">
        <v>42</v>
      </c>
      <c r="D29" s="102">
        <f>D28+D27+D26</f>
        <v>1156.4999999999998</v>
      </c>
    </row>
    <row r="30" spans="1:4" ht="18.75">
      <c r="A30" s="97"/>
      <c r="B30" s="97"/>
      <c r="C30" s="96"/>
      <c r="D30" s="96"/>
    </row>
    <row r="31" spans="1:4" ht="18.75">
      <c r="A31" s="95">
        <v>5</v>
      </c>
      <c r="B31" s="95" t="s">
        <v>3</v>
      </c>
      <c r="C31" s="96"/>
      <c r="D31" s="96"/>
    </row>
    <row r="32" spans="1:4" ht="18.75">
      <c r="A32" s="97"/>
      <c r="B32" s="97"/>
      <c r="C32" s="96"/>
      <c r="D32" s="106"/>
    </row>
    <row r="33" spans="1:4" ht="18.75">
      <c r="A33" s="97"/>
      <c r="B33" s="97"/>
      <c r="C33" s="98"/>
      <c r="D33" s="100"/>
    </row>
    <row r="34" spans="1:4" ht="18.75">
      <c r="A34" s="97"/>
      <c r="B34" s="97"/>
      <c r="C34" s="98" t="s">
        <v>56</v>
      </c>
      <c r="D34" s="100">
        <v>393.80000000000013</v>
      </c>
    </row>
    <row r="35" spans="1:4" ht="18.75">
      <c r="A35" s="97"/>
      <c r="B35" s="97"/>
      <c r="C35" s="101" t="s">
        <v>42</v>
      </c>
      <c r="D35" s="107">
        <v>393.8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919BA-020E-4776-9E25-FFE2D9DDFFAE}">
  <sheetPr codeName="Sheet7"/>
  <dimension ref="A1:D35"/>
  <sheetViews>
    <sheetView topLeftCell="A6" workbookViewId="0">
      <selection activeCell="D35" sqref="D35"/>
    </sheetView>
  </sheetViews>
  <sheetFormatPr defaultRowHeight="15.75" customHeight="1"/>
  <cols>
    <col min="1" max="1" width="9.140625" style="91"/>
    <col min="2" max="2" width="2.5703125" style="91" customWidth="1"/>
    <col min="3" max="3" width="26.7109375" style="91" customWidth="1"/>
    <col min="4" max="4" width="10.140625" style="91" customWidth="1"/>
    <col min="5" max="257" width="9.140625" style="91"/>
    <col min="258" max="258" width="2.5703125" style="91" customWidth="1"/>
    <col min="259" max="259" width="26.7109375" style="91" customWidth="1"/>
    <col min="260" max="260" width="10.140625" style="91" customWidth="1"/>
    <col min="261" max="513" width="9.140625" style="91"/>
    <col min="514" max="514" width="2.5703125" style="91" customWidth="1"/>
    <col min="515" max="515" width="26.7109375" style="91" customWidth="1"/>
    <col min="516" max="516" width="10.140625" style="91" customWidth="1"/>
    <col min="517" max="769" width="9.140625" style="91"/>
    <col min="770" max="770" width="2.5703125" style="91" customWidth="1"/>
    <col min="771" max="771" width="26.7109375" style="91" customWidth="1"/>
    <col min="772" max="772" width="10.140625" style="91" customWidth="1"/>
    <col min="773" max="1025" width="9.140625" style="91"/>
    <col min="1026" max="1026" width="2.5703125" style="91" customWidth="1"/>
    <col min="1027" max="1027" width="26.7109375" style="91" customWidth="1"/>
    <col min="1028" max="1028" width="10.140625" style="91" customWidth="1"/>
    <col min="1029" max="1281" width="9.140625" style="91"/>
    <col min="1282" max="1282" width="2.5703125" style="91" customWidth="1"/>
    <col min="1283" max="1283" width="26.7109375" style="91" customWidth="1"/>
    <col min="1284" max="1284" width="10.140625" style="91" customWidth="1"/>
    <col min="1285" max="1537" width="9.140625" style="91"/>
    <col min="1538" max="1538" width="2.5703125" style="91" customWidth="1"/>
    <col min="1539" max="1539" width="26.7109375" style="91" customWidth="1"/>
    <col min="1540" max="1540" width="10.140625" style="91" customWidth="1"/>
    <col min="1541" max="1793" width="9.140625" style="91"/>
    <col min="1794" max="1794" width="2.5703125" style="91" customWidth="1"/>
    <col min="1795" max="1795" width="26.7109375" style="91" customWidth="1"/>
    <col min="1796" max="1796" width="10.140625" style="91" customWidth="1"/>
    <col min="1797" max="2049" width="9.140625" style="91"/>
    <col min="2050" max="2050" width="2.5703125" style="91" customWidth="1"/>
    <col min="2051" max="2051" width="26.7109375" style="91" customWidth="1"/>
    <col min="2052" max="2052" width="10.140625" style="91" customWidth="1"/>
    <col min="2053" max="2305" width="9.140625" style="91"/>
    <col min="2306" max="2306" width="2.5703125" style="91" customWidth="1"/>
    <col min="2307" max="2307" width="26.7109375" style="91" customWidth="1"/>
    <col min="2308" max="2308" width="10.140625" style="91" customWidth="1"/>
    <col min="2309" max="2561" width="9.140625" style="91"/>
    <col min="2562" max="2562" width="2.5703125" style="91" customWidth="1"/>
    <col min="2563" max="2563" width="26.7109375" style="91" customWidth="1"/>
    <col min="2564" max="2564" width="10.140625" style="91" customWidth="1"/>
    <col min="2565" max="2817" width="9.140625" style="91"/>
    <col min="2818" max="2818" width="2.5703125" style="91" customWidth="1"/>
    <col min="2819" max="2819" width="26.7109375" style="91" customWidth="1"/>
    <col min="2820" max="2820" width="10.140625" style="91" customWidth="1"/>
    <col min="2821" max="3073" width="9.140625" style="91"/>
    <col min="3074" max="3074" width="2.5703125" style="91" customWidth="1"/>
    <col min="3075" max="3075" width="26.7109375" style="91" customWidth="1"/>
    <col min="3076" max="3076" width="10.140625" style="91" customWidth="1"/>
    <col min="3077" max="3329" width="9.140625" style="91"/>
    <col min="3330" max="3330" width="2.5703125" style="91" customWidth="1"/>
    <col min="3331" max="3331" width="26.7109375" style="91" customWidth="1"/>
    <col min="3332" max="3332" width="10.140625" style="91" customWidth="1"/>
    <col min="3333" max="3585" width="9.140625" style="91"/>
    <col min="3586" max="3586" width="2.5703125" style="91" customWidth="1"/>
    <col min="3587" max="3587" width="26.7109375" style="91" customWidth="1"/>
    <col min="3588" max="3588" width="10.140625" style="91" customWidth="1"/>
    <col min="3589" max="3841" width="9.140625" style="91"/>
    <col min="3842" max="3842" width="2.5703125" style="91" customWidth="1"/>
    <col min="3843" max="3843" width="26.7109375" style="91" customWidth="1"/>
    <col min="3844" max="3844" width="10.140625" style="91" customWidth="1"/>
    <col min="3845" max="4097" width="9.140625" style="91"/>
    <col min="4098" max="4098" width="2.5703125" style="91" customWidth="1"/>
    <col min="4099" max="4099" width="26.7109375" style="91" customWidth="1"/>
    <col min="4100" max="4100" width="10.140625" style="91" customWidth="1"/>
    <col min="4101" max="4353" width="9.140625" style="91"/>
    <col min="4354" max="4354" width="2.5703125" style="91" customWidth="1"/>
    <col min="4355" max="4355" width="26.7109375" style="91" customWidth="1"/>
    <col min="4356" max="4356" width="10.140625" style="91" customWidth="1"/>
    <col min="4357" max="4609" width="9.140625" style="91"/>
    <col min="4610" max="4610" width="2.5703125" style="91" customWidth="1"/>
    <col min="4611" max="4611" width="26.7109375" style="91" customWidth="1"/>
    <col min="4612" max="4612" width="10.140625" style="91" customWidth="1"/>
    <col min="4613" max="4865" width="9.140625" style="91"/>
    <col min="4866" max="4866" width="2.5703125" style="91" customWidth="1"/>
    <col min="4867" max="4867" width="26.7109375" style="91" customWidth="1"/>
    <col min="4868" max="4868" width="10.140625" style="91" customWidth="1"/>
    <col min="4869" max="5121" width="9.140625" style="91"/>
    <col min="5122" max="5122" width="2.5703125" style="91" customWidth="1"/>
    <col min="5123" max="5123" width="26.7109375" style="91" customWidth="1"/>
    <col min="5124" max="5124" width="10.140625" style="91" customWidth="1"/>
    <col min="5125" max="5377" width="9.140625" style="91"/>
    <col min="5378" max="5378" width="2.5703125" style="91" customWidth="1"/>
    <col min="5379" max="5379" width="26.7109375" style="91" customWidth="1"/>
    <col min="5380" max="5380" width="10.140625" style="91" customWidth="1"/>
    <col min="5381" max="5633" width="9.140625" style="91"/>
    <col min="5634" max="5634" width="2.5703125" style="91" customWidth="1"/>
    <col min="5635" max="5635" width="26.7109375" style="91" customWidth="1"/>
    <col min="5636" max="5636" width="10.140625" style="91" customWidth="1"/>
    <col min="5637" max="5889" width="9.140625" style="91"/>
    <col min="5890" max="5890" width="2.5703125" style="91" customWidth="1"/>
    <col min="5891" max="5891" width="26.7109375" style="91" customWidth="1"/>
    <col min="5892" max="5892" width="10.140625" style="91" customWidth="1"/>
    <col min="5893" max="6145" width="9.140625" style="91"/>
    <col min="6146" max="6146" width="2.5703125" style="91" customWidth="1"/>
    <col min="6147" max="6147" width="26.7109375" style="91" customWidth="1"/>
    <col min="6148" max="6148" width="10.140625" style="91" customWidth="1"/>
    <col min="6149" max="6401" width="9.140625" style="91"/>
    <col min="6402" max="6402" width="2.5703125" style="91" customWidth="1"/>
    <col min="6403" max="6403" width="26.7109375" style="91" customWidth="1"/>
    <col min="6404" max="6404" width="10.140625" style="91" customWidth="1"/>
    <col min="6405" max="6657" width="9.140625" style="91"/>
    <col min="6658" max="6658" width="2.5703125" style="91" customWidth="1"/>
    <col min="6659" max="6659" width="26.7109375" style="91" customWidth="1"/>
    <col min="6660" max="6660" width="10.140625" style="91" customWidth="1"/>
    <col min="6661" max="6913" width="9.140625" style="91"/>
    <col min="6914" max="6914" width="2.5703125" style="91" customWidth="1"/>
    <col min="6915" max="6915" width="26.7109375" style="91" customWidth="1"/>
    <col min="6916" max="6916" width="10.140625" style="91" customWidth="1"/>
    <col min="6917" max="7169" width="9.140625" style="91"/>
    <col min="7170" max="7170" width="2.5703125" style="91" customWidth="1"/>
    <col min="7171" max="7171" width="26.7109375" style="91" customWidth="1"/>
    <col min="7172" max="7172" width="10.140625" style="91" customWidth="1"/>
    <col min="7173" max="7425" width="9.140625" style="91"/>
    <col min="7426" max="7426" width="2.5703125" style="91" customWidth="1"/>
    <col min="7427" max="7427" width="26.7109375" style="91" customWidth="1"/>
    <col min="7428" max="7428" width="10.140625" style="91" customWidth="1"/>
    <col min="7429" max="7681" width="9.140625" style="91"/>
    <col min="7682" max="7682" width="2.5703125" style="91" customWidth="1"/>
    <col min="7683" max="7683" width="26.7109375" style="91" customWidth="1"/>
    <col min="7684" max="7684" width="10.140625" style="91" customWidth="1"/>
    <col min="7685" max="7937" width="9.140625" style="91"/>
    <col min="7938" max="7938" width="2.5703125" style="91" customWidth="1"/>
    <col min="7939" max="7939" width="26.7109375" style="91" customWidth="1"/>
    <col min="7940" max="7940" width="10.140625" style="91" customWidth="1"/>
    <col min="7941" max="8193" width="9.140625" style="91"/>
    <col min="8194" max="8194" width="2.5703125" style="91" customWidth="1"/>
    <col min="8195" max="8195" width="26.7109375" style="91" customWidth="1"/>
    <col min="8196" max="8196" width="10.140625" style="91" customWidth="1"/>
    <col min="8197" max="8449" width="9.140625" style="91"/>
    <col min="8450" max="8450" width="2.5703125" style="91" customWidth="1"/>
    <col min="8451" max="8451" width="26.7109375" style="91" customWidth="1"/>
    <col min="8452" max="8452" width="10.140625" style="91" customWidth="1"/>
    <col min="8453" max="8705" width="9.140625" style="91"/>
    <col min="8706" max="8706" width="2.5703125" style="91" customWidth="1"/>
    <col min="8707" max="8707" width="26.7109375" style="91" customWidth="1"/>
    <col min="8708" max="8708" width="10.140625" style="91" customWidth="1"/>
    <col min="8709" max="8961" width="9.140625" style="91"/>
    <col min="8962" max="8962" width="2.5703125" style="91" customWidth="1"/>
    <col min="8963" max="8963" width="26.7109375" style="91" customWidth="1"/>
    <col min="8964" max="8964" width="10.140625" style="91" customWidth="1"/>
    <col min="8965" max="9217" width="9.140625" style="91"/>
    <col min="9218" max="9218" width="2.5703125" style="91" customWidth="1"/>
    <col min="9219" max="9219" width="26.7109375" style="91" customWidth="1"/>
    <col min="9220" max="9220" width="10.140625" style="91" customWidth="1"/>
    <col min="9221" max="9473" width="9.140625" style="91"/>
    <col min="9474" max="9474" width="2.5703125" style="91" customWidth="1"/>
    <col min="9475" max="9475" width="26.7109375" style="91" customWidth="1"/>
    <col min="9476" max="9476" width="10.140625" style="91" customWidth="1"/>
    <col min="9477" max="9729" width="9.140625" style="91"/>
    <col min="9730" max="9730" width="2.5703125" style="91" customWidth="1"/>
    <col min="9731" max="9731" width="26.7109375" style="91" customWidth="1"/>
    <col min="9732" max="9732" width="10.140625" style="91" customWidth="1"/>
    <col min="9733" max="9985" width="9.140625" style="91"/>
    <col min="9986" max="9986" width="2.5703125" style="91" customWidth="1"/>
    <col min="9987" max="9987" width="26.7109375" style="91" customWidth="1"/>
    <col min="9988" max="9988" width="10.140625" style="91" customWidth="1"/>
    <col min="9989" max="10241" width="9.140625" style="91"/>
    <col min="10242" max="10242" width="2.5703125" style="91" customWidth="1"/>
    <col min="10243" max="10243" width="26.7109375" style="91" customWidth="1"/>
    <col min="10244" max="10244" width="10.140625" style="91" customWidth="1"/>
    <col min="10245" max="10497" width="9.140625" style="91"/>
    <col min="10498" max="10498" width="2.5703125" style="91" customWidth="1"/>
    <col min="10499" max="10499" width="26.7109375" style="91" customWidth="1"/>
    <col min="10500" max="10500" width="10.140625" style="91" customWidth="1"/>
    <col min="10501" max="10753" width="9.140625" style="91"/>
    <col min="10754" max="10754" width="2.5703125" style="91" customWidth="1"/>
    <col min="10755" max="10755" width="26.7109375" style="91" customWidth="1"/>
    <col min="10756" max="10756" width="10.140625" style="91" customWidth="1"/>
    <col min="10757" max="11009" width="9.140625" style="91"/>
    <col min="11010" max="11010" width="2.5703125" style="91" customWidth="1"/>
    <col min="11011" max="11011" width="26.7109375" style="91" customWidth="1"/>
    <col min="11012" max="11012" width="10.140625" style="91" customWidth="1"/>
    <col min="11013" max="11265" width="9.140625" style="91"/>
    <col min="11266" max="11266" width="2.5703125" style="91" customWidth="1"/>
    <col min="11267" max="11267" width="26.7109375" style="91" customWidth="1"/>
    <col min="11268" max="11268" width="10.140625" style="91" customWidth="1"/>
    <col min="11269" max="11521" width="9.140625" style="91"/>
    <col min="11522" max="11522" width="2.5703125" style="91" customWidth="1"/>
    <col min="11523" max="11523" width="26.7109375" style="91" customWidth="1"/>
    <col min="11524" max="11524" width="10.140625" style="91" customWidth="1"/>
    <col min="11525" max="11777" width="9.140625" style="91"/>
    <col min="11778" max="11778" width="2.5703125" style="91" customWidth="1"/>
    <col min="11779" max="11779" width="26.7109375" style="91" customWidth="1"/>
    <col min="11780" max="11780" width="10.140625" style="91" customWidth="1"/>
    <col min="11781" max="12033" width="9.140625" style="91"/>
    <col min="12034" max="12034" width="2.5703125" style="91" customWidth="1"/>
    <col min="12035" max="12035" width="26.7109375" style="91" customWidth="1"/>
    <col min="12036" max="12036" width="10.140625" style="91" customWidth="1"/>
    <col min="12037" max="12289" width="9.140625" style="91"/>
    <col min="12290" max="12290" width="2.5703125" style="91" customWidth="1"/>
    <col min="12291" max="12291" width="26.7109375" style="91" customWidth="1"/>
    <col min="12292" max="12292" width="10.140625" style="91" customWidth="1"/>
    <col min="12293" max="12545" width="9.140625" style="91"/>
    <col min="12546" max="12546" width="2.5703125" style="91" customWidth="1"/>
    <col min="12547" max="12547" width="26.7109375" style="91" customWidth="1"/>
    <col min="12548" max="12548" width="10.140625" style="91" customWidth="1"/>
    <col min="12549" max="12801" width="9.140625" style="91"/>
    <col min="12802" max="12802" width="2.5703125" style="91" customWidth="1"/>
    <col min="12803" max="12803" width="26.7109375" style="91" customWidth="1"/>
    <col min="12804" max="12804" width="10.140625" style="91" customWidth="1"/>
    <col min="12805" max="13057" width="9.140625" style="91"/>
    <col min="13058" max="13058" width="2.5703125" style="91" customWidth="1"/>
    <col min="13059" max="13059" width="26.7109375" style="91" customWidth="1"/>
    <col min="13060" max="13060" width="10.140625" style="91" customWidth="1"/>
    <col min="13061" max="13313" width="9.140625" style="91"/>
    <col min="13314" max="13314" width="2.5703125" style="91" customWidth="1"/>
    <col min="13315" max="13315" width="26.7109375" style="91" customWidth="1"/>
    <col min="13316" max="13316" width="10.140625" style="91" customWidth="1"/>
    <col min="13317" max="13569" width="9.140625" style="91"/>
    <col min="13570" max="13570" width="2.5703125" style="91" customWidth="1"/>
    <col min="13571" max="13571" width="26.7109375" style="91" customWidth="1"/>
    <col min="13572" max="13572" width="10.140625" style="91" customWidth="1"/>
    <col min="13573" max="13825" width="9.140625" style="91"/>
    <col min="13826" max="13826" width="2.5703125" style="91" customWidth="1"/>
    <col min="13827" max="13827" width="26.7109375" style="91" customWidth="1"/>
    <col min="13828" max="13828" width="10.140625" style="91" customWidth="1"/>
    <col min="13829" max="14081" width="9.140625" style="91"/>
    <col min="14082" max="14082" width="2.5703125" style="91" customWidth="1"/>
    <col min="14083" max="14083" width="26.7109375" style="91" customWidth="1"/>
    <col min="14084" max="14084" width="10.140625" style="91" customWidth="1"/>
    <col min="14085" max="14337" width="9.140625" style="91"/>
    <col min="14338" max="14338" width="2.5703125" style="91" customWidth="1"/>
    <col min="14339" max="14339" width="26.7109375" style="91" customWidth="1"/>
    <col min="14340" max="14340" width="10.140625" style="91" customWidth="1"/>
    <col min="14341" max="14593" width="9.140625" style="91"/>
    <col min="14594" max="14594" width="2.5703125" style="91" customWidth="1"/>
    <col min="14595" max="14595" width="26.7109375" style="91" customWidth="1"/>
    <col min="14596" max="14596" width="10.140625" style="91" customWidth="1"/>
    <col min="14597" max="14849" width="9.140625" style="91"/>
    <col min="14850" max="14850" width="2.5703125" style="91" customWidth="1"/>
    <col min="14851" max="14851" width="26.7109375" style="91" customWidth="1"/>
    <col min="14852" max="14852" width="10.140625" style="91" customWidth="1"/>
    <col min="14853" max="15105" width="9.140625" style="91"/>
    <col min="15106" max="15106" width="2.5703125" style="91" customWidth="1"/>
    <col min="15107" max="15107" width="26.7109375" style="91" customWidth="1"/>
    <col min="15108" max="15108" width="10.140625" style="91" customWidth="1"/>
    <col min="15109" max="15361" width="9.140625" style="91"/>
    <col min="15362" max="15362" width="2.5703125" style="91" customWidth="1"/>
    <col min="15363" max="15363" width="26.7109375" style="91" customWidth="1"/>
    <col min="15364" max="15364" width="10.140625" style="91" customWidth="1"/>
    <col min="15365" max="15617" width="9.140625" style="91"/>
    <col min="15618" max="15618" width="2.5703125" style="91" customWidth="1"/>
    <col min="15619" max="15619" width="26.7109375" style="91" customWidth="1"/>
    <col min="15620" max="15620" width="10.140625" style="91" customWidth="1"/>
    <col min="15621" max="15873" width="9.140625" style="91"/>
    <col min="15874" max="15874" width="2.5703125" style="91" customWidth="1"/>
    <col min="15875" max="15875" width="26.7109375" style="91" customWidth="1"/>
    <col min="15876" max="15876" width="10.140625" style="91" customWidth="1"/>
    <col min="15877" max="16129" width="9.140625" style="91"/>
    <col min="16130" max="16130" width="2.5703125" style="91" customWidth="1"/>
    <col min="16131" max="16131" width="26.7109375" style="91" customWidth="1"/>
    <col min="16132" max="16132" width="10.140625" style="91" customWidth="1"/>
    <col min="16133" max="16384" width="9.140625" style="91"/>
  </cols>
  <sheetData>
    <row r="1" spans="1:4" ht="24.75" customHeight="1">
      <c r="A1" s="90" t="s">
        <v>112</v>
      </c>
    </row>
    <row r="3" spans="1:4" ht="15.75" customHeight="1">
      <c r="A3" s="92">
        <v>1</v>
      </c>
      <c r="B3" s="92" t="s">
        <v>4</v>
      </c>
    </row>
    <row r="5" spans="1:4" ht="15.75" customHeight="1">
      <c r="C5" s="91" t="s">
        <v>33</v>
      </c>
      <c r="D5" s="116">
        <v>420.99999999999994</v>
      </c>
    </row>
    <row r="6" spans="1:4" ht="15.75" customHeight="1">
      <c r="C6" s="91" t="s">
        <v>31</v>
      </c>
      <c r="D6" s="91">
        <v>419.7</v>
      </c>
    </row>
    <row r="7" spans="1:4" ht="15.75" customHeight="1">
      <c r="C7" s="91" t="s">
        <v>33</v>
      </c>
      <c r="D7" s="91">
        <v>396.1</v>
      </c>
    </row>
    <row r="8" spans="1:4" ht="15.75" customHeight="1">
      <c r="C8" s="93" t="s">
        <v>42</v>
      </c>
      <c r="D8" s="117">
        <f>SUM(D5:D7)</f>
        <v>1236.8</v>
      </c>
    </row>
    <row r="10" spans="1:4" ht="15.75" customHeight="1">
      <c r="A10" s="92">
        <v>2</v>
      </c>
      <c r="B10" s="92" t="s">
        <v>7</v>
      </c>
    </row>
    <row r="12" spans="1:4" ht="15.75" customHeight="1">
      <c r="C12" s="91" t="s">
        <v>17</v>
      </c>
      <c r="D12" s="91">
        <v>423.5</v>
      </c>
    </row>
    <row r="13" spans="1:4" ht="15.75" customHeight="1">
      <c r="C13" s="91" t="s">
        <v>103</v>
      </c>
      <c r="D13" s="116">
        <v>399</v>
      </c>
    </row>
    <row r="14" spans="1:4" ht="15.75" customHeight="1">
      <c r="C14" s="91" t="s">
        <v>17</v>
      </c>
      <c r="D14" s="116">
        <v>398</v>
      </c>
    </row>
    <row r="15" spans="1:4" ht="15.75" customHeight="1">
      <c r="C15" s="93" t="s">
        <v>42</v>
      </c>
      <c r="D15" s="94">
        <f>SUM(D12:D14)</f>
        <v>1220.5</v>
      </c>
    </row>
    <row r="17" spans="1:4" ht="15.75" customHeight="1">
      <c r="A17" s="92">
        <v>3</v>
      </c>
      <c r="B17" s="92" t="s">
        <v>1</v>
      </c>
    </row>
    <row r="19" spans="1:4" ht="15.75" customHeight="1">
      <c r="C19" s="91" t="s">
        <v>14</v>
      </c>
      <c r="D19" s="91">
        <v>423.4</v>
      </c>
    </row>
    <row r="20" spans="1:4" ht="15.75" customHeight="1">
      <c r="C20" s="91" t="s">
        <v>68</v>
      </c>
      <c r="D20" s="91">
        <v>408.3</v>
      </c>
    </row>
    <row r="21" spans="1:4" ht="15.75" customHeight="1">
      <c r="C21" s="91" t="s">
        <v>14</v>
      </c>
      <c r="D21" s="91">
        <v>313.5</v>
      </c>
    </row>
    <row r="22" spans="1:4" ht="15.75" customHeight="1">
      <c r="C22" s="93" t="s">
        <v>42</v>
      </c>
      <c r="D22" s="94">
        <f>SUM(D19:D21)</f>
        <v>1145.2</v>
      </c>
    </row>
    <row r="24" spans="1:4" ht="15.75" customHeight="1">
      <c r="A24" s="92">
        <v>4</v>
      </c>
      <c r="B24" s="92" t="s">
        <v>2</v>
      </c>
    </row>
    <row r="26" spans="1:4" ht="15.75" customHeight="1">
      <c r="C26" s="91" t="s">
        <v>21</v>
      </c>
      <c r="D26" s="91">
        <v>410</v>
      </c>
    </row>
    <row r="27" spans="1:4" ht="15.75" customHeight="1">
      <c r="C27" s="91" t="s">
        <v>70</v>
      </c>
      <c r="D27" s="91">
        <v>411.3</v>
      </c>
    </row>
    <row r="29" spans="1:4" ht="15.75" customHeight="1">
      <c r="C29" s="93" t="s">
        <v>42</v>
      </c>
      <c r="D29" s="94">
        <f>SUM(D26:D28)</f>
        <v>821.3</v>
      </c>
    </row>
    <row r="31" spans="1:4" ht="15.75" customHeight="1">
      <c r="A31" s="92">
        <v>5</v>
      </c>
      <c r="B31" s="92" t="s">
        <v>3</v>
      </c>
    </row>
    <row r="33" spans="3:4" ht="15.75" customHeight="1">
      <c r="C33" s="91" t="s">
        <v>56</v>
      </c>
      <c r="D33" s="91">
        <v>381.9</v>
      </c>
    </row>
    <row r="35" spans="3:4" ht="15.75" customHeight="1">
      <c r="C35" s="93" t="s">
        <v>42</v>
      </c>
      <c r="D35" s="94">
        <f>SUM(D33:D34)</f>
        <v>381.9</v>
      </c>
    </row>
  </sheetData>
  <pageMargins left="0.7" right="0.7" top="0.75" bottom="0.75" header="0.3" footer="0.3"/>
  <pageSetup paperSize="9" orientation="portrait" horizontalDpi="300" verticalDpi="300" r:id="rId1"/>
  <headerFooter>
    <oddHeader>&amp;L&amp;"MS Sans Serif,Normal"&amp;10 Gästrikeserien omg 2 2024-2025 2024-11-17
 Lagutskrift</oddHeader>
    <oddFooter>&amp;R&amp;"MS Sans Serif,Normal"&amp;10&amp;P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Omg 1 Hille</vt:lpstr>
      <vt:lpstr>Omg 2 Sandviken</vt:lpstr>
      <vt:lpstr>Omg 3 Gefle</vt:lpstr>
      <vt:lpstr>Omg 4 Hofors</vt:lpstr>
      <vt:lpstr>Sammanställning ind</vt:lpstr>
      <vt:lpstr>Lag Hille</vt:lpstr>
      <vt:lpstr>Lag Sandviken</vt:lpstr>
      <vt:lpstr>Lag Gefle</vt:lpstr>
      <vt:lpstr>Lag Hofors</vt:lpstr>
      <vt:lpstr>Lag Gefle Omg 5</vt:lpstr>
      <vt:lpstr>Lag samman</vt:lpstr>
    </vt:vector>
  </TitlesOfParts>
  <Company>Sandvik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Lindblom</dc:creator>
  <cp:lastModifiedBy>Göran Wennerberg</cp:lastModifiedBy>
  <cp:lastPrinted>2024-03-23T12:06:11Z</cp:lastPrinted>
  <dcterms:created xsi:type="dcterms:W3CDTF">2002-01-20T14:56:31Z</dcterms:created>
  <dcterms:modified xsi:type="dcterms:W3CDTF">2025-03-04T17:44:35Z</dcterms:modified>
</cp:coreProperties>
</file>